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ambo\Documents\"/>
    </mc:Choice>
  </mc:AlternateContent>
  <xr:revisionPtr revIDLastSave="0" documentId="13_ncr:1_{591565FD-54AB-4324-8041-4E8840819D28}" xr6:coauthVersionLast="47" xr6:coauthVersionMax="47" xr10:uidLastSave="{00000000-0000-0000-0000-000000000000}"/>
  <bookViews>
    <workbookView xWindow="-120" yWindow="-120" windowWidth="29040" windowHeight="15990" xr2:uid="{4B33F083-823E-4A9A-9B33-A36E2E0C7790}"/>
  </bookViews>
  <sheets>
    <sheet name="Key" sheetId="7" r:id="rId1"/>
    <sheet name="Web Design Devlpmnt" sheetId="1" r:id="rId2"/>
    <sheet name="Cyber and Related" sheetId="2" r:id="rId3"/>
    <sheet name="AAS Technical Studies" sheetId="3" r:id="rId4"/>
    <sheet name="Marketing Management" sheetId="5" r:id="rId5"/>
    <sheet name="Business and Office Technology"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1" i="2" l="1"/>
  <c r="F311" i="2"/>
  <c r="M315" i="2"/>
  <c r="F315" i="2"/>
  <c r="F308" i="2"/>
  <c r="M308" i="2"/>
  <c r="M302" i="2"/>
  <c r="F302" i="2"/>
  <c r="M283" i="2"/>
  <c r="M291" i="2" s="1"/>
  <c r="F291" i="2"/>
  <c r="M280" i="2"/>
  <c r="F280" i="2"/>
  <c r="F270" i="2"/>
  <c r="M270" i="2"/>
  <c r="M259" i="2"/>
  <c r="F259" i="2"/>
  <c r="M248" i="2"/>
  <c r="F248" i="2"/>
  <c r="M242" i="2"/>
  <c r="F242" i="2"/>
  <c r="M233" i="2"/>
  <c r="F233" i="2"/>
  <c r="M224" i="2"/>
  <c r="F224" i="2"/>
  <c r="M194" i="2"/>
  <c r="F194" i="2"/>
  <c r="M183" i="2"/>
  <c r="F183" i="2"/>
  <c r="M172" i="2"/>
  <c r="F172" i="2"/>
  <c r="M153" i="2"/>
  <c r="F153" i="2"/>
  <c r="M142" i="2"/>
  <c r="F142" i="2"/>
  <c r="M84" i="2"/>
  <c r="F84" i="2"/>
  <c r="M19" i="2"/>
  <c r="F19" i="2"/>
  <c r="M10" i="2"/>
  <c r="F10" i="2"/>
  <c r="N55" i="6"/>
  <c r="F55" i="6"/>
  <c r="N46" i="6"/>
  <c r="F46" i="6"/>
  <c r="N9" i="5"/>
  <c r="N32" i="5" s="1"/>
  <c r="F32" i="5"/>
  <c r="O124" i="3"/>
  <c r="F124" i="3"/>
  <c r="M271" i="1"/>
  <c r="F274" i="1"/>
  <c r="M245" i="1"/>
  <c r="F248" i="1"/>
  <c r="M209" i="1"/>
  <c r="F212" i="1"/>
  <c r="M175" i="1"/>
  <c r="F178" i="1"/>
  <c r="M137" i="1"/>
  <c r="F140" i="1"/>
  <c r="M92" i="1"/>
  <c r="F93" i="1"/>
  <c r="M41" i="1"/>
  <c r="F42" i="1"/>
  <c r="M319" i="2" l="1"/>
  <c r="F319" i="2"/>
</calcChain>
</file>

<file path=xl/sharedStrings.xml><?xml version="1.0" encoding="utf-8"?>
<sst xmlns="http://schemas.openxmlformats.org/spreadsheetml/2006/main" count="1566" uniqueCount="311">
  <si>
    <t>IS42 Web Application Development (version 201003)</t>
  </si>
  <si>
    <t>Basic Skills Courses</t>
  </si>
  <si>
    <t>Select 1 of the 2 English courses - 3 hrs.</t>
  </si>
  <si>
    <t>ENGL 1010 - Fundamentals of English I (201003) 3 hrs</t>
  </si>
  <si>
    <t>ENGL 1005 - Applied Technical Communication (202014) 3 hrs</t>
  </si>
  <si>
    <t>Select 1 of the 2 Math courses - 3 hrs.</t>
  </si>
  <si>
    <t>MATH 1012 - Foundations of Mathematics (201312) 3 hrs</t>
  </si>
  <si>
    <t>MATH 1005 - Applied Technical Mathematics (202014) 3 hrs</t>
  </si>
  <si>
    <t>EMPL 1000 - Interpersonal Relations and Professional Development (202312) 2 hrs</t>
  </si>
  <si>
    <t>Occupational Courses</t>
  </si>
  <si>
    <t>COMP 1000 - Introduction to Computer Literacy (201712) 3 hrs</t>
  </si>
  <si>
    <t>CIST 1001 - Computer Concepts (201003) 4 hrs</t>
  </si>
  <si>
    <t>CIST 1305 - Program Design and Development (201003) 3 hrs</t>
  </si>
  <si>
    <t>SQL Option</t>
  </si>
  <si>
    <t>CIST 1210 - Introduction to Oracle Databases (201003) 4 hrs</t>
  </si>
  <si>
    <t>CIST 1220 - Structured Query Language (SQL) (201003) 4 hrs</t>
  </si>
  <si>
    <t>CIST 1510 - Web Development I (201003) 3 hrs</t>
  </si>
  <si>
    <t>CIST 1520 - Scripting Technologies (201003) 3 hrs</t>
  </si>
  <si>
    <t>CIST 1601 - Information Security Fundamentals (201003) 3 hrs</t>
  </si>
  <si>
    <t>CIST 2550 - Web Development II (201003) 3 hrs</t>
  </si>
  <si>
    <t>CIST 2921 - IT Analysis, Design, and Project Management (201003) 4 hrs</t>
  </si>
  <si>
    <t>Choose Two Intro Web Apps Classes</t>
  </si>
  <si>
    <t>CIST 2560 - Web Application Programming I (201003) 4 hrs</t>
  </si>
  <si>
    <t>CIST 2570 - Open Source Web Application Programming I (201003) 4 hrs</t>
  </si>
  <si>
    <t>CIST 2371 - Java Programming I (201003) 4 hrs</t>
  </si>
  <si>
    <t>CIST 2381 - Mobile Application Development (201003) 4 hrs</t>
  </si>
  <si>
    <t>CIST 2311 - Visual Basic I (201003) 4 hrs</t>
  </si>
  <si>
    <t>CIST 2351 - PHP Programming I (201003) 4 hrs</t>
  </si>
  <si>
    <t>CIST 2341 - C# Programming I (201003) 4 hrs</t>
  </si>
  <si>
    <t>Choose Two Intermediate Web Apps Courses</t>
  </si>
  <si>
    <t>CIST 2561 - Web Application Programming II (201003) 4 hrs</t>
  </si>
  <si>
    <t>CIST 2571 - Open Source Web Application Programming II (201003) 4 hrs</t>
  </si>
  <si>
    <t>CIST 2372 - Java Programming II (201003) 4 hrs</t>
  </si>
  <si>
    <t>CIST 2312 - Visual Basic II (201003) 4 hrs</t>
  </si>
  <si>
    <t>CIST 2352 - PHP Programming II (201003) 4 hrs</t>
  </si>
  <si>
    <t>CIST 2342 - C# Programming II (201003) 4 hrs</t>
  </si>
  <si>
    <t>CIST 2313 - Visual Basic III (201003) 4 hrs</t>
  </si>
  <si>
    <t>CIST 2373 - Java Programming III (201003) 4 hrs</t>
  </si>
  <si>
    <t>CIST 2343 - C# Programming III (201003) 4 hrs</t>
  </si>
  <si>
    <t>CIST 2580 - Interactive and Social Apps Integration (201003) 4 hrs</t>
  </si>
  <si>
    <t>Total Credit Hours:</t>
  </si>
  <si>
    <t>IS42 Web Application Development (version 202412)</t>
  </si>
  <si>
    <t>CIST 1510 - Web Development I (202312) 4 hrs</t>
  </si>
  <si>
    <t>CIST 1520 - Scripting Technologies (202312) 4 hrs</t>
  </si>
  <si>
    <t>CIST 2550 - Web Development II (202312) 4 hrs</t>
  </si>
  <si>
    <t xml:space="preserve">Total Credit Hours: </t>
  </si>
  <si>
    <t>IS43 Web Application Development (version 202412)</t>
  </si>
  <si>
    <t>IS43 Web Application Development (version 201003)</t>
  </si>
  <si>
    <t>General Education Core (Required minimum: 15 Semester Credit Hours)</t>
  </si>
  <si>
    <t>Area I - Language Arts/Communication</t>
  </si>
  <si>
    <t>ENGL 1101 - Composition and Rhetoric (201003) 3 hrs</t>
  </si>
  <si>
    <t>Area II - Social/Behavioral Sciences</t>
  </si>
  <si>
    <t>Social/Behavioral Sciences Elective</t>
  </si>
  <si>
    <t>Area III - Natural Sciences/Mathematics</t>
  </si>
  <si>
    <t>MATH 1100 - Quantitative Skills and Reasoning (201312) 3 hrs</t>
  </si>
  <si>
    <t>MATH 1101 - Mathematical Modeling (201003) 3 hrs</t>
  </si>
  <si>
    <t>MATH 1111 - College Algebra (201312) 3 hrs</t>
  </si>
  <si>
    <t>MATH 1103 - Quantitative Skills and Reasoning (201614) 3 hrs</t>
  </si>
  <si>
    <t>Area IV - Humanities/Fine Arts</t>
  </si>
  <si>
    <t>Humanities/Fine Arts Elective</t>
  </si>
  <si>
    <t>Program-Specific Requirements</t>
  </si>
  <si>
    <t>General Core Elective</t>
  </si>
  <si>
    <t>Choose Two Intro Web Apps Courses</t>
  </si>
  <si>
    <t>Choose One</t>
  </si>
  <si>
    <t>CIST 2950 - Web Systems Project (201003) 3 hrs</t>
  </si>
  <si>
    <t>CIST 2991 - CIST Internship I (201003) 3 hrs</t>
  </si>
  <si>
    <t>IS53 Web Site Design/Development (version 201003)</t>
  </si>
  <si>
    <t>CIST 1530 - Web Graphics I (201003) 3 hrs</t>
  </si>
  <si>
    <t>CIST Elective</t>
  </si>
  <si>
    <t>CIST 2510 - Web Technologies (201003) 3 hrs</t>
  </si>
  <si>
    <t>CIST 2531 - Web Graphics II (201003) 3 hrs</t>
  </si>
  <si>
    <t>CIST 2541 - Web Animation II (201003) 3 hrs</t>
  </si>
  <si>
    <t>Choose one of the programming courses</t>
  </si>
  <si>
    <t>Choose one</t>
  </si>
  <si>
    <t>Total Credit Hours</t>
  </si>
  <si>
    <t>IS53 Web Site Design/Development (version 202412)</t>
  </si>
  <si>
    <t>IS64 Web Site Design/Development (version 201003)</t>
  </si>
  <si>
    <t>IS64 Web Site Design/Development (version 202412)</t>
  </si>
  <si>
    <t>UD12 UX (User Experience) Design &amp; Development (version 202112)</t>
  </si>
  <si>
    <t>Basic Skills (General Core) Courses - Area I: Language Arts/Communication</t>
  </si>
  <si>
    <t>Basic Skills (General Core) Courses - Area II: Social/Behavioral Sciences</t>
  </si>
  <si>
    <t>PSYC 1010 - Basic Psychology (201312) 3 hrs</t>
  </si>
  <si>
    <t>Basic Skills (General Core) Courses - Area III: Natural Sciences/Mathematics</t>
  </si>
  <si>
    <t>CIST 1001 - Computer Concepts (201216) 4 hrs</t>
  </si>
  <si>
    <t>CIST 1501 - UX Design I (202112) 3 hrs</t>
  </si>
  <si>
    <t>CIST 1540 - Web Animation I (201003) 3 hrs</t>
  </si>
  <si>
    <t>CIST 2501 - UX Design II (202112) 3 hrs</t>
  </si>
  <si>
    <t>Choose one Advanced Graphics Course</t>
  </si>
  <si>
    <t>Choose one of the following Programming Courses</t>
  </si>
  <si>
    <t>CIST 2742 - Beginning Python Programming (201003) 4 hrs</t>
  </si>
  <si>
    <t>UD12 UX (User Experience) Design &amp; Development (version 202412)</t>
  </si>
  <si>
    <t>General Education Core: Area I Language Arts/Communication</t>
  </si>
  <si>
    <t>General Education Core Area II Social/Behavioral Sciences</t>
  </si>
  <si>
    <t>General Education Core Area III: Natural Sciences/Mathematics</t>
  </si>
  <si>
    <t>General Education Core Area IV: Humanities/Fine Arts</t>
  </si>
  <si>
    <t>General Education Core Area V: Additional Requirements</t>
  </si>
  <si>
    <t>Choose one Advanced Graphics Course:</t>
  </si>
  <si>
    <t>Choose one of the following Programming Courses:</t>
  </si>
  <si>
    <t>Choose one of the following courses:</t>
  </si>
  <si>
    <t>UD13 UX (User Experience) Design &amp; Development (version 202112)</t>
  </si>
  <si>
    <t>UD13 UX (User Experience) Design &amp; Development (version 202412)</t>
  </si>
  <si>
    <t>OPTION</t>
  </si>
  <si>
    <t>ELECTIVE-Select One</t>
  </si>
  <si>
    <t>ISE1 Web Site Developer (version 201003)</t>
  </si>
  <si>
    <t>ISE1 Web Site Developer (version 202412)</t>
  </si>
  <si>
    <t>CP23 Computer Programming</t>
  </si>
  <si>
    <t>FS21 Full Stack Developer</t>
  </si>
  <si>
    <t>GDD1 Graphic Design Developer</t>
  </si>
  <si>
    <t>GDF1 Graphic Design for the Web</t>
  </si>
  <si>
    <t>Basic Skills Course</t>
  </si>
  <si>
    <t>COLL 1010 - College and Career Success Skills (201512) 3 hrs</t>
  </si>
  <si>
    <t>AREA I - Language Arts/Communications</t>
  </si>
  <si>
    <t>ENGL 1102 - Literature and Composition (201003) 3 hrs</t>
  </si>
  <si>
    <t>SPCH 1101 - Public Speaking (201003) 3 hrs</t>
  </si>
  <si>
    <t>AREA II - Social/Behavior Sciences</t>
  </si>
  <si>
    <t>ECON 1101 - Principles of Economics (201003) 3 hrs</t>
  </si>
  <si>
    <t>HIST 1111 - World History I to 1500 (201003) 3 hrs</t>
  </si>
  <si>
    <t>HIST 1112 - World History II since 1500 (201003) 3 hrs</t>
  </si>
  <si>
    <t>HIST 2111 - U.S. History I to 1877 (201312) 3 hrs</t>
  </si>
  <si>
    <t>HIST 2112 - U.S. History II since 1865 (201312) 3 hrs</t>
  </si>
  <si>
    <t>POLS 1101 - American Government (201312) 3 hrs</t>
  </si>
  <si>
    <t>PSYC 1101 - Introductory Psychology (201312) 3 hrs</t>
  </si>
  <si>
    <t>SOCI 1101 - Introduction to Sociology (201312) 3 hrs</t>
  </si>
  <si>
    <t>ECON 2105 - Macroeconomics (201312) 3 hrs</t>
  </si>
  <si>
    <t>ECON 2106 - Microeconomics (201003) 3 hrs</t>
  </si>
  <si>
    <t>AREA III - Natural Sciences/Mathematics</t>
  </si>
  <si>
    <t>MATH 1127 - Introduction to Statistics (201003) 3 hrs</t>
  </si>
  <si>
    <t>MATH 1113 - Precalculus (201003) 3 hrs</t>
  </si>
  <si>
    <t>MATH 1131 - Calculus I (201312) 4 hrs</t>
  </si>
  <si>
    <t>BIOL 1111 - Biology I (201512) 3 hrs</t>
  </si>
  <si>
    <t>BIOL 1111L - Biology Lab I (201512) 1 hrs</t>
  </si>
  <si>
    <t>BIOL 1112 - Biology II (201512) 3 hrs</t>
  </si>
  <si>
    <t>BIOL 1112L - Biology Lab II (201512) 1 hrs</t>
  </si>
  <si>
    <t>CHEM 1151 - Survey of Inorganic Chemistry (201003) 3 hrs</t>
  </si>
  <si>
    <t>CHEM 1151L - Survey of Inorganic Chemistry Lab (201003) 1 hrs</t>
  </si>
  <si>
    <t>CHEM 1152 - Survey of Organic Chemistry and Biochemistry (201003) 3 hrs</t>
  </si>
  <si>
    <t>CHEM 1152L - Survey of Organic Chemistry and Biochemistry Lab (201003) 1 hrs</t>
  </si>
  <si>
    <t>PHYS 1111 - Introductory Physics I (201003) 3 hrs</t>
  </si>
  <si>
    <t>PHYS 1111L - Introductory Physics Lab I (201003) 1 hrs</t>
  </si>
  <si>
    <t>PHYS 1112 - Introductory Physics II (201312) 3 hrs</t>
  </si>
  <si>
    <t>PHYS 1112L - Introductory Physics Lab II (201003) 1 hrs</t>
  </si>
  <si>
    <t>AREA IV - Humanities/Fine Arts</t>
  </si>
  <si>
    <t>ARTS 1101 - Art Appreciation (201312) 3 hrs</t>
  </si>
  <si>
    <t>ENGL 2130 - American Literature (201003) 3 hrs</t>
  </si>
  <si>
    <t>HUMN 1101 - Introduction to Humanities (201312) 3 hrs</t>
  </si>
  <si>
    <t>General Education Core Elective</t>
  </si>
  <si>
    <t>General Studies Electives</t>
  </si>
  <si>
    <t>ACCT 1105 - Financial Accounting II (201003) 4 hrs</t>
  </si>
  <si>
    <t>ACCT 2000 - Managerial Accounting (201512) 3 hrs</t>
  </si>
  <si>
    <t>ACCT 2140 - Legal Environment of Business (201003) 3 hrs</t>
  </si>
  <si>
    <t>ENGT 1000 - Introduction to Engineering Technology (201003) 3 hrs</t>
  </si>
  <si>
    <t>AC73 A.S. General Studies (version 202014)</t>
  </si>
  <si>
    <t>Total Credit</t>
  </si>
  <si>
    <t>General Education Core</t>
  </si>
  <si>
    <t>ACCT 1100 - Financial Accounting I (201216) 4 hrs</t>
  </si>
  <si>
    <t>MKTG 1100 - Principles of Marketing (201003) 3 hrs</t>
  </si>
  <si>
    <t>MGMT 1125 - Business Ethics (201003) 3 hrs</t>
  </si>
  <si>
    <t>MKTG 1190 - Integrated Marketing Communications (201003) 3 hrs</t>
  </si>
  <si>
    <t>SCMA 1015 - E-Commerce in Supply Chain Management (202014) 3 hrs</t>
  </si>
  <si>
    <t>Select MKTG 1160 or DMPT 1000</t>
  </si>
  <si>
    <t>MKTG 1160 - Professional Selling (201003) 3 hrs</t>
  </si>
  <si>
    <t>DMPT 1000 - Introduction to Design (201512) 4 hrs</t>
  </si>
  <si>
    <t>MKTG 1370 - Consumer Behavior (201003) 3 hrs</t>
  </si>
  <si>
    <t>Select MKTG 2010 or 2210</t>
  </si>
  <si>
    <t>MKTG 2210 - Entrepreneurship (201003) 6 hrs</t>
  </si>
  <si>
    <t>MKTG 2010 - Small Business Management (201003) 3 hrs</t>
  </si>
  <si>
    <t>MKTG 2000 - Global Marketing (201003) 3 hrs</t>
  </si>
  <si>
    <t>CIST 2451 - Cisco Network Fundamentals (201003) 4 hrs</t>
  </si>
  <si>
    <t>BUSN 1190 - Digital Technologies in Business (201003) 2 hrs</t>
  </si>
  <si>
    <t>MKTG 1110 - Principles of E-Commerce (201912) 3 hrs</t>
  </si>
  <si>
    <t>Select BUSN1300 or MGMT1120</t>
  </si>
  <si>
    <t>BUSN 1300 - Introduction to Business (201003) 3 hrs</t>
  </si>
  <si>
    <t>MGMT 1120 - Introduction to Business (201003) 3 hrs</t>
  </si>
  <si>
    <t>EC53 Ecommerce (version 202012)</t>
  </si>
  <si>
    <t>CIST 1510 - Web Development I (202412) 4 hrs</t>
  </si>
  <si>
    <t>EC53 Ecommerce (version 202416)</t>
  </si>
  <si>
    <t>AC73 A.S. General Studies (version 202416)</t>
  </si>
  <si>
    <t>Occupational Coures</t>
  </si>
  <si>
    <t>BUSN 1240 - Office Procedures (201003) 3 hrs</t>
  </si>
  <si>
    <t>BUSN 1450 - Computer Applications for the Business Professional (202112) 4 hrs</t>
  </si>
  <si>
    <t>BUSN 1470 - Professional Communication Skills (202112) 3 hrs</t>
  </si>
  <si>
    <t>BUSN 1460 - Keyboarding and Document Formatting (202112) 4 hrs</t>
  </si>
  <si>
    <t>BUSN 2150 - Social Media and Electronic Communication (202112) 3 hrs</t>
  </si>
  <si>
    <t>BUSN 2190 - Business Document Proofreading and Editing (201612) 3 hrs</t>
  </si>
  <si>
    <t>Guided Electives - 6 hrs.</t>
  </si>
  <si>
    <t>Select One of Two courses</t>
  </si>
  <si>
    <t>Select One of Two Accounting courses</t>
  </si>
  <si>
    <t>BUSN 2200 - Office Accounting (201003) 4 hrs</t>
  </si>
  <si>
    <t>Choose one of the following</t>
  </si>
  <si>
    <t>Office Management ~ 8O13</t>
  </si>
  <si>
    <t>BUSN 2130 - Expert Spreadsheet Analysis (202112) 3 hrs</t>
  </si>
  <si>
    <t>BUSN 2140 - Expert Word Processing (202112) 3 hrs</t>
  </si>
  <si>
    <t>MGMT 1100 - Principles of Management (201003) 3 hrs</t>
  </si>
  <si>
    <t>BUSN 2290 - Applied Business Technology (202112) 3 hrs</t>
  </si>
  <si>
    <t>Human Resources ~ 8H13</t>
  </si>
  <si>
    <t>MKTG 1130 - Business Regulations and Compliance (201003) 3 hrs</t>
  </si>
  <si>
    <t>MGMT 2115 - Human Resource Management (201003) 3 hrs</t>
  </si>
  <si>
    <t>MGMT 2130 - Employee Training and Development (201003) 3 hrs</t>
  </si>
  <si>
    <t>Social Media ~ 8SD3</t>
  </si>
  <si>
    <t>MKTG 2500 - Exploring Social Media (201003) 3 hrs</t>
  </si>
  <si>
    <t>Project Management ~ 8PD3</t>
  </si>
  <si>
    <t>MGMT 1105 - Organizational Behavior (201003) 3 hrs</t>
  </si>
  <si>
    <t>MGMT 2210 - Project Management (201003) 3 hrs</t>
  </si>
  <si>
    <t>BT23 Business Technology (version 202112)</t>
  </si>
  <si>
    <t>BT23 Business Technology (version 202416)</t>
  </si>
  <si>
    <t>CIST 1510 - Web Development I (201212) 4 hrs</t>
  </si>
  <si>
    <t>Guided Electives - 3 hrs.</t>
  </si>
  <si>
    <t>SMS1 Social Media Specialist (version 202112)</t>
  </si>
  <si>
    <t>SMS1 Social Media Specialist (version 202416)</t>
  </si>
  <si>
    <t>Rationale</t>
  </si>
  <si>
    <t xml:space="preserve">This workbook displays in detail the proposed changes from the IFCC. The worksheets are categorized by program then by PAS group to display the specific </t>
  </si>
  <si>
    <t>Web Design and Development</t>
  </si>
  <si>
    <t>PAS Groups</t>
  </si>
  <si>
    <t>Programs</t>
  </si>
  <si>
    <t>Cyber and Related (0360)</t>
  </si>
  <si>
    <t>AAS Technical Studies (0040)</t>
  </si>
  <si>
    <t>Marketing Mangement (0790)</t>
  </si>
  <si>
    <t>Business and Office Tehcnology (0250)</t>
  </si>
  <si>
    <t>0360</t>
  </si>
  <si>
    <t>0040</t>
  </si>
  <si>
    <t>0790</t>
  </si>
  <si>
    <t>0250</t>
  </si>
  <si>
    <t>Worksheet tabs</t>
  </si>
  <si>
    <t>Markup</t>
  </si>
  <si>
    <t>impact the course updates have on all programs in which they appear. On each worksheet, the current program versions appear on the left side of the sheet with the proposed program</t>
  </si>
  <si>
    <t xml:space="preserve"> versions on the right. This creates a side by side comparative view of curriculum changes within Web Design program and the impact on other programs</t>
  </si>
  <si>
    <t>Identifies the courses recommended for removal</t>
  </si>
  <si>
    <t>Current Program</t>
  </si>
  <si>
    <t>AaBbCcDd</t>
  </si>
  <si>
    <t xml:space="preserve">Identifies the courses recommended for update </t>
  </si>
  <si>
    <t>Identifies the courses that have been updated</t>
  </si>
  <si>
    <t>Identifies the courses/ course options added as replacement for removed courses</t>
  </si>
  <si>
    <t>Proposed Program</t>
  </si>
  <si>
    <t>CIS Program Elective</t>
  </si>
  <si>
    <t>CIST 1510 - Web Development I (202312) 4hrs</t>
  </si>
  <si>
    <t>AW21 Advanced Web Site Designer (version 201003)</t>
  </si>
  <si>
    <t>AW21 Advanced Web Site Designer (version 202416)</t>
  </si>
  <si>
    <t>CIST 2388 - Web-Platform Mobile Programming (201614) 4 hrs</t>
  </si>
  <si>
    <t>CIST 2383 - User Experience (201614) 4 hrs</t>
  </si>
  <si>
    <t>CM11 Cross-Platform Mobile Web Programming (version 201712)</t>
  </si>
  <si>
    <t>CM11 Cross-Platform Mobile Web Programming (version 202416)</t>
  </si>
  <si>
    <t>Course Cluster: Select COMP 1000 or CIST Elective</t>
  </si>
  <si>
    <t>Course Cluster: Select CIST 1001 or CIST Elective</t>
  </si>
  <si>
    <t>Select Programming Foundations Course</t>
  </si>
  <si>
    <t>CIST 1306 - Programming Foundations - Swift (202112) 3 hrs</t>
  </si>
  <si>
    <t>SQL Option: Select CIST 1210 or 1220</t>
  </si>
  <si>
    <t>CIS Elective</t>
  </si>
  <si>
    <t>Select one of the following courses:</t>
  </si>
  <si>
    <t>ACCT 1100 - Financial Accounting I (201003) 4 hrs</t>
  </si>
  <si>
    <t>Programming Language Courses (Required 20 semester hours with at least two Tier II courses)</t>
  </si>
  <si>
    <t>Programming Language Courses Tier I</t>
  </si>
  <si>
    <t>CIST 2361 - C++ Programming I (201003) 4 hrs</t>
  </si>
  <si>
    <t>CIST 2301 - Application Development in Swift I (202116) 4 hrs</t>
  </si>
  <si>
    <t>Programming Language Courses Tier II</t>
  </si>
  <si>
    <t>CIST 2362 - C++ Programming II (201003) 4 hrs</t>
  </si>
  <si>
    <t>CIST 2385 - Android Mobile Programming (201512) 4 hrs</t>
  </si>
  <si>
    <t>CIST 2386 - iOS Mobile Programming (201614) 4 hrs</t>
  </si>
  <si>
    <t>CIST 2302 - Application Development in Swift II (202116) 4 hrs</t>
  </si>
  <si>
    <t>CP23 Computer Programming (version 201003)</t>
  </si>
  <si>
    <t>Course Cluster: Select CIST 1305 or CIST 1306</t>
  </si>
  <si>
    <t>CIS Elective Class</t>
  </si>
  <si>
    <t>Select 1 course from the following:</t>
  </si>
  <si>
    <t>Programming Courses Tier I</t>
  </si>
  <si>
    <t>Programming Courses Tier II</t>
  </si>
  <si>
    <t>CP24 Computer Programming (version 201003)</t>
  </si>
  <si>
    <t>CPB1 C# Programmer (version 201003)</t>
  </si>
  <si>
    <t>CP24 Computer Programming (version 202416)</t>
  </si>
  <si>
    <t>CPB1 C# Programmer (version 202416)</t>
  </si>
  <si>
    <t>Oracle/SQL Option</t>
  </si>
  <si>
    <t>Web Graphics/Raster Imaging Option</t>
  </si>
  <si>
    <t>DMPT 1010 - Raster Imaging (201512) 4 hrs</t>
  </si>
  <si>
    <t>Web Vector Graphics Option</t>
  </si>
  <si>
    <t>CIST 1550 - Web Vector Graphics (201512) 3 hrs</t>
  </si>
  <si>
    <t>DMPT 1005 - Vector Graphics (201512) 4 hrs</t>
  </si>
  <si>
    <t>Web Graphics II/Advanced Raster Imagining Option</t>
  </si>
  <si>
    <t>DMPT 2125 - Advanced Raster Imaging (201512) 4 hrs</t>
  </si>
  <si>
    <t>FS21 Full Stack Developer (version 202112)</t>
  </si>
  <si>
    <t>CIST 1560 - Web Graphics for Print (201512) 3 hrs</t>
  </si>
  <si>
    <t>Guided Elective</t>
  </si>
  <si>
    <t>GDD1 Graphic Design Developer (version 202112)</t>
  </si>
  <si>
    <t>FYES 1000 - First-Year Experience (201412) 2 hrs</t>
  </si>
  <si>
    <t>CIST 1510 - Web Development I (2011212) 4 hrs</t>
  </si>
  <si>
    <t>Choose Two Intro Web Programming Courses</t>
  </si>
  <si>
    <t>Choose Two Intermediate Web Programming Courses</t>
  </si>
  <si>
    <t>IB71 Web Application Developer (version 201003)</t>
  </si>
  <si>
    <t>IB71 Web Application Developer (version 202412)</t>
  </si>
  <si>
    <t>CIST Electives</t>
  </si>
  <si>
    <t>IS41 Web Site Designer (version 201003)</t>
  </si>
  <si>
    <t>IS41 Web Site Designer (version 202412)</t>
  </si>
  <si>
    <t>Choose One course:</t>
  </si>
  <si>
    <t>CIST 1401 - Computer Networking Fundamentals (201003) 4 hrs</t>
  </si>
  <si>
    <t>IT41 Information Technology Fundamentals (version 201003)</t>
  </si>
  <si>
    <t>ITW1 Introduction to Web Design (version 202416)</t>
  </si>
  <si>
    <t>IT41 Information Technology Fundamentals (version 202416)</t>
  </si>
  <si>
    <t>ITW1 Introduction to Web Design (versoin 201003)</t>
  </si>
  <si>
    <t>JP11 Java Programmer (version 201512)</t>
  </si>
  <si>
    <t xml:space="preserve">JP11 Java Programmer </t>
  </si>
  <si>
    <t>MPH1 Dual Enrollment PHP Programmer (version 202416)</t>
  </si>
  <si>
    <t>MPH1 Dual Enrollment PHP Programmer (version 201612)</t>
  </si>
  <si>
    <t>PP21 PHP Programmer (version 201003)</t>
  </si>
  <si>
    <t>PP21 PHP Programmer (version 202416)</t>
  </si>
  <si>
    <t>First Term</t>
  </si>
  <si>
    <t>Second Term</t>
  </si>
  <si>
    <t>SMD1 Social Media Developer (version 201414)</t>
  </si>
  <si>
    <t>SMD1 Social Media Developer (version 202416)</t>
  </si>
  <si>
    <t>VB11 Visual Basic Programmer (version 201003)</t>
  </si>
  <si>
    <t>VB11 Visual Basic Programmer (version 202416)</t>
  </si>
  <si>
    <t>WAM1 Web and Mobile Application Development (version 201912)</t>
  </si>
  <si>
    <t>WAM1 Web and Mobile Application Development (version 202416)</t>
  </si>
  <si>
    <t>WFD1 Web Front-End Developer (version 201714)</t>
  </si>
  <si>
    <t>WFD1 Web Front-End Developer (version 202416)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</si>
</sst>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9"/>
      <color theme="1"/>
      <name val="Arial"/>
      <family val="2"/>
    </font>
    <font>
      <sz val="11"/>
      <color theme="1"/>
      <name val="Arial"/>
      <family val="2"/>
    </font>
    <font>
      <sz val="18"/>
      <color theme="3"/>
      <name val="Calibri Light"/>
      <family val="2"/>
      <scheme val="major"/>
    </font>
    <font>
      <sz val="11"/>
      <color rgb="FFFF0000"/>
      <name val="Calibri"/>
      <family val="2"/>
      <scheme val="minor"/>
    </font>
    <font>
      <sz val="10"/>
      <color theme="1"/>
      <name val="Calibri"/>
      <family val="2"/>
      <scheme val="minor"/>
    </font>
    <font>
      <b/>
      <sz val="10"/>
      <color theme="1"/>
      <name val="Calibri"/>
      <family val="2"/>
      <scheme val="minor"/>
    </font>
    <font>
      <sz val="9"/>
      <color rgb="FFFF0000"/>
      <name val="Arial"/>
      <family val="2"/>
    </font>
    <font>
      <b/>
      <sz val="11"/>
      <color rgb="FFFF0000"/>
      <name val="Arial"/>
      <family val="2"/>
    </font>
    <font>
      <sz val="9"/>
      <name val="Arial"/>
      <family val="2"/>
    </font>
    <font>
      <sz val="9"/>
      <color rgb="FF00B050"/>
      <name val="Arial"/>
      <family val="2"/>
    </font>
    <font>
      <sz val="18"/>
      <color theme="3"/>
      <name val="Century Schoolbook"/>
      <family val="1"/>
    </font>
    <font>
      <sz val="12"/>
      <color theme="1"/>
      <name val="Century Schoolbook"/>
      <family val="1"/>
    </font>
    <font>
      <sz val="14"/>
      <color theme="1"/>
      <name val="Century Schoolbook"/>
      <family val="1"/>
    </font>
    <font>
      <sz val="11"/>
      <color theme="1"/>
      <name val="Century Schoolbook"/>
      <family val="1"/>
    </font>
    <font>
      <b/>
      <sz val="12"/>
      <color theme="1"/>
      <name val="Century Schoolbook"/>
      <family val="1"/>
    </font>
    <font>
      <sz val="11"/>
      <color theme="0"/>
      <name val="Century Schoolbook"/>
      <family val="1"/>
    </font>
    <font>
      <sz val="11"/>
      <color rgb="FF00B050"/>
      <name val="Calibri"/>
      <family val="2"/>
      <scheme val="minor"/>
    </font>
    <font>
      <sz val="11"/>
      <color rgb="FFFF0000"/>
      <name val="Arial"/>
      <family val="2"/>
    </font>
    <font>
      <b/>
      <sz val="11"/>
      <color rgb="FFFF000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rgb="FFFFFFFF"/>
        <bgColor indexed="64"/>
      </patternFill>
    </fill>
    <fill>
      <patternFill patternType="solid">
        <fgColor rgb="FFD9EDF7"/>
        <bgColor indexed="64"/>
      </patternFill>
    </fill>
    <fill>
      <patternFill patternType="solid">
        <fgColor rgb="FFD0E9C6"/>
        <bgColor indexed="64"/>
      </patternFill>
    </fill>
    <fill>
      <patternFill patternType="solid">
        <fgColor rgb="FFFFC000"/>
        <bgColor indexed="64"/>
      </patternFill>
    </fill>
    <fill>
      <patternFill patternType="solid">
        <fgColor rgb="FF002060"/>
        <bgColor indexed="64"/>
      </patternFill>
    </fill>
    <fill>
      <patternFill patternType="solid">
        <fgColor rgb="FFFF00FF"/>
        <bgColor indexed="64"/>
      </patternFill>
    </fill>
    <fill>
      <patternFill patternType="solid">
        <fgColor rgb="FF00FF00"/>
        <bgColor indexed="64"/>
      </patternFill>
    </fill>
    <fill>
      <patternFill patternType="solid">
        <fgColor rgb="FF66CCFF"/>
        <bgColor indexed="64"/>
      </patternFill>
    </fill>
  </fills>
  <borders count="28">
    <border>
      <left/>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style="medium">
        <color rgb="FFFF0000"/>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2">
    <xf numFmtId="0" fontId="0" fillId="0" borderId="0"/>
    <xf numFmtId="0" fontId="4" fillId="0" borderId="0" applyNumberFormat="0" applyFill="0" applyBorder="0" applyAlignment="0" applyProtection="0"/>
  </cellStyleXfs>
  <cellXfs count="130">
    <xf numFmtId="0" fontId="0" fillId="0" borderId="0" xfId="0"/>
    <xf numFmtId="0" fontId="2" fillId="2" borderId="0" xfId="0" applyFont="1" applyFill="1" applyAlignment="1">
      <alignment horizontal="center" wrapText="1"/>
    </xf>
    <xf numFmtId="0" fontId="2" fillId="3" borderId="0" xfId="0" applyFont="1" applyFill="1" applyAlignment="1">
      <alignment horizontal="center" wrapText="1"/>
    </xf>
    <xf numFmtId="0" fontId="2" fillId="4" borderId="0" xfId="0" applyFont="1" applyFill="1" applyAlignment="1">
      <alignment horizontal="center" wrapText="1"/>
    </xf>
    <xf numFmtId="0" fontId="2" fillId="5" borderId="0" xfId="0" applyFont="1" applyFill="1" applyAlignment="1">
      <alignment horizontal="center" wrapText="1"/>
    </xf>
    <xf numFmtId="0" fontId="3" fillId="3" borderId="0" xfId="0" applyFont="1" applyFill="1" applyAlignment="1">
      <alignment horizontal="right" wrapText="1"/>
    </xf>
    <xf numFmtId="0" fontId="3" fillId="3" borderId="0" xfId="0" applyFont="1" applyFill="1" applyAlignment="1">
      <alignment wrapText="1"/>
    </xf>
    <xf numFmtId="0" fontId="0" fillId="0" borderId="2" xfId="0" applyBorder="1"/>
    <xf numFmtId="0" fontId="1" fillId="0" borderId="0" xfId="0" applyFont="1"/>
    <xf numFmtId="0" fontId="6" fillId="0" borderId="0" xfId="0" applyFont="1" applyAlignment="1">
      <alignment vertical="center"/>
    </xf>
    <xf numFmtId="0" fontId="8" fillId="4" borderId="0" xfId="0" applyFont="1" applyFill="1" applyAlignment="1">
      <alignment horizontal="center" wrapText="1"/>
    </xf>
    <xf numFmtId="0" fontId="3" fillId="3" borderId="0" xfId="0" applyFont="1" applyFill="1" applyAlignment="1">
      <alignment horizontal="right"/>
    </xf>
    <xf numFmtId="0" fontId="3" fillId="3" borderId="0" xfId="0" applyFont="1" applyFill="1"/>
    <xf numFmtId="0" fontId="9" fillId="3" borderId="0" xfId="0" applyFont="1" applyFill="1"/>
    <xf numFmtId="0" fontId="10" fillId="4" borderId="7" xfId="0" applyFont="1" applyFill="1" applyBorder="1" applyAlignment="1">
      <alignment horizontal="center" wrapText="1"/>
    </xf>
    <xf numFmtId="0" fontId="10" fillId="4" borderId="10" xfId="0" applyFont="1" applyFill="1" applyBorder="1" applyAlignment="1">
      <alignment horizontal="center" wrapText="1"/>
    </xf>
    <xf numFmtId="0" fontId="2" fillId="4" borderId="13" xfId="0" applyFont="1" applyFill="1" applyBorder="1" applyAlignment="1">
      <alignment horizontal="center" wrapText="1"/>
    </xf>
    <xf numFmtId="0" fontId="2" fillId="5" borderId="13" xfId="0" applyFont="1" applyFill="1" applyBorder="1" applyAlignment="1">
      <alignment horizontal="center" wrapText="1"/>
    </xf>
    <xf numFmtId="0" fontId="2" fillId="2" borderId="13" xfId="0" applyFont="1" applyFill="1" applyBorder="1" applyAlignment="1">
      <alignment horizontal="center" wrapText="1"/>
    </xf>
    <xf numFmtId="0" fontId="8" fillId="2" borderId="0" xfId="0" applyFont="1" applyFill="1" applyAlignment="1">
      <alignment horizontal="center" wrapText="1"/>
    </xf>
    <xf numFmtId="0" fontId="2" fillId="2" borderId="7" xfId="0" applyFont="1" applyFill="1" applyBorder="1" applyAlignment="1">
      <alignment horizontal="center" wrapText="1"/>
    </xf>
    <xf numFmtId="0" fontId="2" fillId="2" borderId="10" xfId="0" applyFont="1" applyFill="1" applyBorder="1" applyAlignment="1">
      <alignment horizontal="center" wrapText="1"/>
    </xf>
    <xf numFmtId="0" fontId="2" fillId="4" borderId="15" xfId="0" applyFont="1" applyFill="1" applyBorder="1" applyAlignment="1">
      <alignment horizontal="center" wrapText="1"/>
    </xf>
    <xf numFmtId="0" fontId="2" fillId="4" borderId="10" xfId="0" applyFont="1" applyFill="1" applyBorder="1" applyAlignment="1">
      <alignment horizontal="center" wrapText="1"/>
    </xf>
    <xf numFmtId="0" fontId="2" fillId="2" borderId="19" xfId="0" applyFont="1" applyFill="1" applyBorder="1" applyAlignment="1">
      <alignment horizontal="center" wrapText="1"/>
    </xf>
    <xf numFmtId="0" fontId="2" fillId="3" borderId="20" xfId="0" applyFont="1" applyFill="1" applyBorder="1" applyAlignment="1">
      <alignment horizontal="center" wrapText="1"/>
    </xf>
    <xf numFmtId="0" fontId="2" fillId="4" borderId="21" xfId="0" applyFont="1" applyFill="1" applyBorder="1" applyAlignment="1">
      <alignment horizontal="center" wrapText="1"/>
    </xf>
    <xf numFmtId="0" fontId="2" fillId="3" borderId="22" xfId="0" applyFont="1" applyFill="1" applyBorder="1" applyAlignment="1">
      <alignment horizontal="center" wrapText="1"/>
    </xf>
    <xf numFmtId="0" fontId="2" fillId="4" borderId="24" xfId="0" applyFont="1" applyFill="1" applyBorder="1" applyAlignment="1">
      <alignment horizontal="center" wrapText="1"/>
    </xf>
    <xf numFmtId="0" fontId="2" fillId="4" borderId="7" xfId="0" applyFont="1" applyFill="1" applyBorder="1" applyAlignment="1">
      <alignment horizontal="center" wrapText="1"/>
    </xf>
    <xf numFmtId="0" fontId="2" fillId="4" borderId="27" xfId="0" applyFont="1" applyFill="1" applyBorder="1" applyAlignment="1">
      <alignment horizontal="center" wrapText="1"/>
    </xf>
    <xf numFmtId="0" fontId="2" fillId="4" borderId="19" xfId="0" applyFont="1" applyFill="1" applyBorder="1" applyAlignment="1">
      <alignment horizontal="center" wrapText="1"/>
    </xf>
    <xf numFmtId="0" fontId="10" fillId="2" borderId="19" xfId="0" applyFont="1" applyFill="1" applyBorder="1" applyAlignment="1">
      <alignment horizontal="center" wrapText="1"/>
    </xf>
    <xf numFmtId="0" fontId="10" fillId="3" borderId="20" xfId="0" applyFont="1" applyFill="1" applyBorder="1" applyAlignment="1">
      <alignment horizontal="center" wrapText="1"/>
    </xf>
    <xf numFmtId="0" fontId="10" fillId="4" borderId="21" xfId="0" applyFont="1" applyFill="1" applyBorder="1" applyAlignment="1">
      <alignment horizontal="center" wrapText="1"/>
    </xf>
    <xf numFmtId="0" fontId="10" fillId="3" borderId="22" xfId="0" applyFont="1" applyFill="1" applyBorder="1" applyAlignment="1">
      <alignment horizontal="center" wrapText="1"/>
    </xf>
    <xf numFmtId="0" fontId="10" fillId="4" borderId="24" xfId="0" applyFont="1" applyFill="1" applyBorder="1" applyAlignment="1">
      <alignment horizontal="center" wrapText="1"/>
    </xf>
    <xf numFmtId="0" fontId="11" fillId="4" borderId="0" xfId="0" applyFont="1" applyFill="1" applyAlignment="1">
      <alignment horizontal="center" wrapText="1"/>
    </xf>
    <xf numFmtId="0" fontId="2" fillId="2" borderId="21" xfId="0" applyFont="1" applyFill="1" applyBorder="1" applyAlignment="1">
      <alignment horizontal="center" wrapText="1"/>
    </xf>
    <xf numFmtId="0" fontId="2" fillId="3" borderId="17" xfId="0" applyFont="1" applyFill="1" applyBorder="1" applyAlignment="1">
      <alignment horizontal="center" wrapText="1"/>
    </xf>
    <xf numFmtId="0" fontId="2" fillId="5" borderId="21" xfId="0" applyFont="1" applyFill="1" applyBorder="1" applyAlignment="1">
      <alignment horizontal="center" wrapText="1"/>
    </xf>
    <xf numFmtId="0" fontId="2" fillId="5" borderId="24" xfId="0" applyFont="1" applyFill="1" applyBorder="1" applyAlignment="1">
      <alignment horizontal="center" wrapText="1"/>
    </xf>
    <xf numFmtId="0" fontId="2" fillId="3" borderId="25" xfId="0" applyFont="1" applyFill="1" applyBorder="1" applyAlignment="1">
      <alignment horizontal="center" wrapText="1"/>
    </xf>
    <xf numFmtId="0" fontId="10" fillId="4" borderId="13" xfId="0" applyFont="1" applyFill="1" applyBorder="1" applyAlignment="1">
      <alignment horizontal="center" wrapText="1"/>
    </xf>
    <xf numFmtId="0" fontId="12" fillId="0" borderId="0" xfId="1" applyFont="1"/>
    <xf numFmtId="0" fontId="13" fillId="0" borderId="0" xfId="0" applyFont="1"/>
    <xf numFmtId="0" fontId="14" fillId="0" borderId="0" xfId="0" applyFont="1"/>
    <xf numFmtId="0" fontId="15" fillId="0" borderId="0" xfId="0" applyFont="1"/>
    <xf numFmtId="0" fontId="0" fillId="6" borderId="0" xfId="0" applyFill="1"/>
    <xf numFmtId="49" fontId="17" fillId="7" borderId="0" xfId="0" applyNumberFormat="1" applyFont="1" applyFill="1" applyAlignment="1">
      <alignment horizontal="center"/>
    </xf>
    <xf numFmtId="49" fontId="17" fillId="8" borderId="0" xfId="0" applyNumberFormat="1" applyFont="1" applyFill="1" applyAlignment="1">
      <alignment horizontal="center"/>
    </xf>
    <xf numFmtId="49" fontId="15" fillId="9" borderId="0" xfId="0" applyNumberFormat="1" applyFont="1" applyFill="1" applyAlignment="1">
      <alignment horizontal="center"/>
    </xf>
    <xf numFmtId="49" fontId="15" fillId="10" borderId="0" xfId="0" applyNumberFormat="1" applyFont="1" applyFill="1" applyAlignment="1">
      <alignment horizontal="center"/>
    </xf>
    <xf numFmtId="0" fontId="0" fillId="0" borderId="4" xfId="0" applyBorder="1"/>
    <xf numFmtId="0" fontId="0" fillId="0" borderId="16" xfId="0" applyBorder="1"/>
    <xf numFmtId="0" fontId="5" fillId="0" borderId="0" xfId="0" applyFont="1"/>
    <xf numFmtId="0" fontId="18" fillId="0" borderId="0" xfId="0" applyFont="1"/>
    <xf numFmtId="0" fontId="4" fillId="0" borderId="0" xfId="1" applyBorder="1" applyAlignment="1"/>
    <xf numFmtId="0" fontId="16" fillId="0" borderId="0" xfId="0" applyFont="1" applyAlignment="1">
      <alignment horizontal="center"/>
    </xf>
    <xf numFmtId="0" fontId="4" fillId="0" borderId="0" xfId="1" applyAlignment="1">
      <alignment horizontal="center"/>
    </xf>
    <xf numFmtId="0" fontId="4" fillId="0" borderId="2" xfId="1" applyBorder="1" applyAlignment="1">
      <alignment horizontal="center"/>
    </xf>
    <xf numFmtId="0" fontId="4" fillId="0" borderId="1" xfId="1" applyBorder="1" applyAlignment="1">
      <alignment horizontal="center"/>
    </xf>
    <xf numFmtId="0" fontId="2" fillId="3" borderId="0" xfId="0" applyFont="1" applyFill="1" applyAlignment="1">
      <alignment horizontal="center" wrapText="1"/>
    </xf>
    <xf numFmtId="0" fontId="2" fillId="5" borderId="0" xfId="0" applyFont="1" applyFill="1" applyAlignment="1">
      <alignment horizontal="left" wrapText="1"/>
    </xf>
    <xf numFmtId="0" fontId="2" fillId="4" borderId="5" xfId="0" applyFont="1" applyFill="1" applyBorder="1" applyAlignment="1">
      <alignment horizontal="left" wrapText="1"/>
    </xf>
    <xf numFmtId="0" fontId="2" fillId="4" borderId="6" xfId="0" applyFont="1" applyFill="1" applyBorder="1" applyAlignment="1">
      <alignment horizontal="left" wrapText="1"/>
    </xf>
    <xf numFmtId="0" fontId="2" fillId="4" borderId="8" xfId="0" applyFont="1" applyFill="1" applyBorder="1" applyAlignment="1">
      <alignment horizontal="left" wrapText="1"/>
    </xf>
    <xf numFmtId="0" fontId="2" fillId="4" borderId="9" xfId="0" applyFont="1" applyFill="1" applyBorder="1" applyAlignment="1">
      <alignment horizontal="left" wrapText="1"/>
    </xf>
    <xf numFmtId="0" fontId="2" fillId="4" borderId="0" xfId="0" applyFont="1" applyFill="1" applyAlignment="1">
      <alignment horizontal="left" wrapText="1"/>
    </xf>
    <xf numFmtId="0" fontId="2" fillId="2" borderId="0" xfId="0" applyFont="1" applyFill="1" applyAlignment="1">
      <alignment horizontal="left" wrapText="1"/>
    </xf>
    <xf numFmtId="0" fontId="2" fillId="4" borderId="25" xfId="0" applyFont="1" applyFill="1" applyBorder="1" applyAlignment="1">
      <alignment horizontal="left" wrapText="1"/>
    </xf>
    <xf numFmtId="0" fontId="2" fillId="4" borderId="26" xfId="0" applyFont="1" applyFill="1" applyBorder="1" applyAlignment="1">
      <alignment horizontal="left" wrapText="1"/>
    </xf>
    <xf numFmtId="0" fontId="1" fillId="0" borderId="0" xfId="0" applyFont="1" applyAlignment="1">
      <alignment horizontal="center"/>
    </xf>
    <xf numFmtId="0" fontId="8" fillId="4" borderId="0" xfId="0" applyFont="1" applyFill="1" applyAlignment="1">
      <alignment horizontal="left" wrapText="1"/>
    </xf>
    <xf numFmtId="0" fontId="1" fillId="0" borderId="1" xfId="0" applyFont="1" applyBorder="1" applyAlignment="1">
      <alignment horizontal="center"/>
    </xf>
    <xf numFmtId="0" fontId="10" fillId="4" borderId="11" xfId="0" applyFont="1" applyFill="1" applyBorder="1" applyAlignment="1">
      <alignment horizontal="left" wrapText="1"/>
    </xf>
    <xf numFmtId="0" fontId="10" fillId="4" borderId="12" xfId="0" applyFont="1" applyFill="1" applyBorder="1" applyAlignment="1">
      <alignment horizontal="left" wrapText="1"/>
    </xf>
    <xf numFmtId="0" fontId="2" fillId="4" borderId="23" xfId="0" applyFont="1" applyFill="1" applyBorder="1" applyAlignment="1">
      <alignment horizontal="left" wrapText="1"/>
    </xf>
    <xf numFmtId="0" fontId="3" fillId="3" borderId="0" xfId="0" applyFont="1" applyFill="1" applyAlignment="1">
      <alignment horizontal="right" wrapText="1"/>
    </xf>
    <xf numFmtId="0" fontId="2" fillId="4" borderId="18" xfId="0" applyFont="1" applyFill="1" applyBorder="1" applyAlignment="1">
      <alignment horizontal="left" wrapText="1"/>
    </xf>
    <xf numFmtId="0" fontId="2" fillId="3" borderId="20" xfId="0" applyFont="1" applyFill="1" applyBorder="1" applyAlignment="1">
      <alignment horizontal="center" wrapText="1"/>
    </xf>
    <xf numFmtId="0" fontId="2" fillId="3" borderId="22" xfId="0" applyFont="1" applyFill="1" applyBorder="1" applyAlignment="1">
      <alignment horizontal="center" wrapText="1"/>
    </xf>
    <xf numFmtId="0" fontId="2" fillId="3" borderId="23" xfId="0" applyFont="1" applyFill="1" applyBorder="1" applyAlignment="1">
      <alignment horizontal="center" wrapText="1"/>
    </xf>
    <xf numFmtId="0" fontId="2" fillId="5" borderId="23" xfId="0" applyFont="1" applyFill="1" applyBorder="1" applyAlignment="1">
      <alignment horizontal="left" wrapText="1"/>
    </xf>
    <xf numFmtId="0" fontId="2" fillId="4" borderId="14" xfId="0" applyFont="1" applyFill="1" applyBorder="1" applyAlignment="1">
      <alignment horizontal="left" wrapText="1"/>
    </xf>
    <xf numFmtId="0" fontId="11" fillId="4" borderId="0" xfId="0" applyFont="1" applyFill="1" applyAlignment="1">
      <alignment horizontal="left" wrapText="1"/>
    </xf>
    <xf numFmtId="0" fontId="2" fillId="4" borderId="11" xfId="0" applyFont="1" applyFill="1" applyBorder="1" applyAlignment="1">
      <alignment horizontal="left" wrapText="1"/>
    </xf>
    <xf numFmtId="0" fontId="2" fillId="4" borderId="12" xfId="0" applyFont="1" applyFill="1" applyBorder="1" applyAlignment="1">
      <alignment horizontal="left" wrapText="1"/>
    </xf>
    <xf numFmtId="0" fontId="2" fillId="4" borderId="22" xfId="0" applyFont="1" applyFill="1" applyBorder="1" applyAlignment="1">
      <alignment horizontal="left" wrapText="1"/>
    </xf>
    <xf numFmtId="0" fontId="2" fillId="2" borderId="17" xfId="0" applyFont="1" applyFill="1" applyBorder="1" applyAlignment="1">
      <alignment horizontal="left" wrapText="1"/>
    </xf>
    <xf numFmtId="0" fontId="2" fillId="4" borderId="17" xfId="0" applyFont="1" applyFill="1" applyBorder="1" applyAlignment="1">
      <alignment horizontal="left" wrapText="1"/>
    </xf>
    <xf numFmtId="0" fontId="10" fillId="2" borderId="17" xfId="0" applyFont="1" applyFill="1" applyBorder="1" applyAlignment="1">
      <alignment horizontal="left" wrapText="1"/>
    </xf>
    <xf numFmtId="0" fontId="10" fillId="2" borderId="18" xfId="0" applyFont="1" applyFill="1" applyBorder="1" applyAlignment="1">
      <alignment horizontal="left" wrapText="1"/>
    </xf>
    <xf numFmtId="0" fontId="10" fillId="4" borderId="0" xfId="0" applyFont="1" applyFill="1" applyAlignment="1">
      <alignment horizontal="left" wrapText="1"/>
    </xf>
    <xf numFmtId="0" fontId="10" fillId="4" borderId="23"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8" fillId="2" borderId="0" xfId="0" applyFont="1" applyFill="1" applyAlignment="1">
      <alignment horizontal="left" wrapText="1"/>
    </xf>
    <xf numFmtId="0" fontId="2" fillId="2" borderId="18"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3" fillId="3" borderId="0" xfId="0" applyFont="1" applyFill="1" applyAlignment="1">
      <alignment horizontal="right"/>
    </xf>
    <xf numFmtId="0" fontId="7" fillId="0" borderId="0" xfId="0" applyFont="1" applyAlignment="1">
      <alignment horizontal="center" vertical="center"/>
    </xf>
    <xf numFmtId="0" fontId="7" fillId="0" borderId="9" xfId="0" applyFont="1" applyBorder="1" applyAlignment="1">
      <alignment horizontal="center" vertical="center"/>
    </xf>
    <xf numFmtId="0" fontId="4" fillId="0" borderId="0" xfId="1" applyBorder="1" applyAlignment="1">
      <alignment horizontal="center"/>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8" xfId="0" applyFont="1" applyFill="1" applyBorder="1" applyAlignment="1">
      <alignment horizontal="left" wrapText="1"/>
    </xf>
    <xf numFmtId="0" fontId="10" fillId="4" borderId="9" xfId="0" applyFont="1" applyFill="1" applyBorder="1" applyAlignment="1">
      <alignment horizontal="left" wrapText="1"/>
    </xf>
    <xf numFmtId="0" fontId="9" fillId="3" borderId="0" xfId="0" applyFont="1" applyFill="1" applyAlignment="1">
      <alignment horizontal="right"/>
    </xf>
    <xf numFmtId="0" fontId="8" fillId="5" borderId="0" xfId="0" applyFont="1" applyFill="1" applyAlignment="1">
      <alignment horizontal="left" wrapText="1"/>
    </xf>
    <xf numFmtId="0" fontId="2" fillId="5" borderId="11" xfId="0" applyFont="1" applyFill="1" applyBorder="1" applyAlignment="1">
      <alignment horizontal="left" wrapText="1"/>
    </xf>
    <xf numFmtId="0" fontId="2" fillId="5" borderId="12" xfId="0" applyFont="1" applyFill="1" applyBorder="1" applyAlignment="1">
      <alignment horizontal="left" wrapText="1"/>
    </xf>
    <xf numFmtId="0" fontId="3" fillId="3" borderId="0" xfId="0" applyFont="1" applyFill="1" applyAlignment="1"/>
    <xf numFmtId="0" fontId="8" fillId="4" borderId="0" xfId="0" applyFont="1" applyFill="1" applyBorder="1" applyAlignment="1">
      <alignment horizontal="left" wrapText="1"/>
    </xf>
    <xf numFmtId="0" fontId="8" fillId="4" borderId="0" xfId="0" applyFont="1" applyFill="1" applyBorder="1" applyAlignment="1">
      <alignment horizontal="center" wrapText="1"/>
    </xf>
    <xf numFmtId="0" fontId="2" fillId="3" borderId="11" xfId="0" applyFont="1" applyFill="1" applyBorder="1" applyAlignment="1">
      <alignment horizontal="center" wrapText="1"/>
    </xf>
    <xf numFmtId="0" fontId="9" fillId="3" borderId="0" xfId="0" applyFont="1" applyFill="1" applyAlignment="1">
      <alignment horizontal="center" wrapText="1"/>
    </xf>
    <xf numFmtId="0" fontId="9" fillId="3" borderId="0" xfId="0" applyFont="1" applyFill="1" applyAlignment="1">
      <alignment wrapText="1"/>
    </xf>
    <xf numFmtId="0" fontId="9" fillId="3" borderId="0" xfId="0" applyFont="1" applyFill="1" applyAlignment="1">
      <alignment horizontal="right" wrapText="1"/>
    </xf>
    <xf numFmtId="0" fontId="9" fillId="3" borderId="0" xfId="0" applyFont="1" applyFill="1" applyAlignment="1">
      <alignment horizontal="right" wrapText="1" indent="1"/>
    </xf>
    <xf numFmtId="0" fontId="20" fillId="0" borderId="0" xfId="0" applyFont="1" applyAlignment="1">
      <alignment horizontal="right"/>
    </xf>
    <xf numFmtId="0" fontId="20" fillId="0" borderId="0" xfId="0" applyFont="1"/>
    <xf numFmtId="0" fontId="19" fillId="3" borderId="0" xfId="0" applyFont="1" applyFill="1" applyAlignment="1"/>
    <xf numFmtId="0" fontId="9" fillId="3" borderId="0" xfId="0" applyFont="1" applyFill="1" applyAlignment="1"/>
    <xf numFmtId="0" fontId="19" fillId="3" borderId="0" xfId="0" applyFont="1" applyFill="1" applyAlignment="1">
      <alignment horizontal="right"/>
    </xf>
  </cellXfs>
  <cellStyles count="2">
    <cellStyle name="Normal" xfId="0" builtinId="0"/>
    <cellStyle name="Title" xfId="1" builtinId="15"/>
  </cellStyles>
  <dxfs count="0"/>
  <tableStyles count="0" defaultTableStyle="TableStyleMedium2" defaultPivotStyle="PivotStyleLight16"/>
  <colors>
    <mruColors>
      <color rgb="FF66CCFF"/>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10E4-DBBD-4ACA-9E08-E41B0A2183E5}">
  <dimension ref="A1:M14"/>
  <sheetViews>
    <sheetView showGridLines="0" tabSelected="1" workbookViewId="0">
      <selection activeCell="P24" sqref="P24"/>
    </sheetView>
  </sheetViews>
  <sheetFormatPr defaultRowHeight="15" x14ac:dyDescent="0.25"/>
  <sheetData>
    <row r="1" spans="1:13" ht="22.5" x14ac:dyDescent="0.3">
      <c r="A1" s="44" t="s">
        <v>209</v>
      </c>
    </row>
    <row r="2" spans="1:13" ht="18" x14ac:dyDescent="0.25">
      <c r="A2" s="46" t="s">
        <v>210</v>
      </c>
    </row>
    <row r="3" spans="1:13" ht="18" x14ac:dyDescent="0.25">
      <c r="A3" s="46" t="s">
        <v>224</v>
      </c>
    </row>
    <row r="4" spans="1:13" ht="18" x14ac:dyDescent="0.25">
      <c r="A4" s="46" t="s">
        <v>225</v>
      </c>
    </row>
    <row r="5" spans="1:13" ht="15.75" x14ac:dyDescent="0.25">
      <c r="A5" s="45"/>
    </row>
    <row r="6" spans="1:13" ht="15.75" x14ac:dyDescent="0.25">
      <c r="A6" s="45" t="s">
        <v>222</v>
      </c>
      <c r="H6" s="45" t="s">
        <v>223</v>
      </c>
    </row>
    <row r="7" spans="1:13" ht="16.5" thickBot="1" x14ac:dyDescent="0.3">
      <c r="A7" s="58" t="s">
        <v>213</v>
      </c>
      <c r="B7" s="58"/>
      <c r="H7" s="58" t="s">
        <v>227</v>
      </c>
      <c r="I7" s="58"/>
      <c r="J7" s="58"/>
      <c r="K7" s="58"/>
      <c r="L7" s="58"/>
      <c r="M7" s="58"/>
    </row>
    <row r="8" spans="1:13" ht="15.75" thickBot="1" x14ac:dyDescent="0.3">
      <c r="A8" s="48"/>
      <c r="B8" s="47" t="s">
        <v>211</v>
      </c>
      <c r="H8" s="53"/>
      <c r="I8" s="47" t="s">
        <v>229</v>
      </c>
    </row>
    <row r="9" spans="1:13" ht="15.75" thickBot="1" x14ac:dyDescent="0.3">
      <c r="I9" s="47"/>
    </row>
    <row r="10" spans="1:13" ht="16.5" thickBot="1" x14ac:dyDescent="0.3">
      <c r="A10" s="58" t="s">
        <v>212</v>
      </c>
      <c r="B10" s="58"/>
      <c r="H10" s="54"/>
      <c r="I10" s="47" t="s">
        <v>226</v>
      </c>
    </row>
    <row r="11" spans="1:13" x14ac:dyDescent="0.25">
      <c r="A11" s="49" t="s">
        <v>218</v>
      </c>
      <c r="B11" s="47" t="s">
        <v>214</v>
      </c>
      <c r="I11" s="47"/>
    </row>
    <row r="12" spans="1:13" ht="15.75" x14ac:dyDescent="0.25">
      <c r="A12" s="50" t="s">
        <v>219</v>
      </c>
      <c r="B12" s="47" t="s">
        <v>215</v>
      </c>
      <c r="H12" s="58" t="s">
        <v>232</v>
      </c>
      <c r="I12" s="58"/>
      <c r="J12" s="58"/>
      <c r="K12" s="58"/>
      <c r="L12" s="58"/>
      <c r="M12" s="58"/>
    </row>
    <row r="13" spans="1:13" x14ac:dyDescent="0.25">
      <c r="A13" s="51" t="s">
        <v>220</v>
      </c>
      <c r="B13" s="47" t="s">
        <v>216</v>
      </c>
      <c r="H13" s="55" t="s">
        <v>228</v>
      </c>
      <c r="I13" s="47" t="s">
        <v>230</v>
      </c>
    </row>
    <row r="14" spans="1:13" x14ac:dyDescent="0.25">
      <c r="A14" s="52" t="s">
        <v>221</v>
      </c>
      <c r="B14" s="47" t="s">
        <v>217</v>
      </c>
      <c r="H14" s="56" t="s">
        <v>228</v>
      </c>
      <c r="I14" s="47" t="s">
        <v>231</v>
      </c>
    </row>
  </sheetData>
  <mergeCells count="4">
    <mergeCell ref="A7:B7"/>
    <mergeCell ref="A10:B10"/>
    <mergeCell ref="H7:M7"/>
    <mergeCell ref="H12:M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B97DF-73A1-4C8B-B6A2-2DF978E7136B}">
  <sheetPr>
    <tabColor rgb="FFFFC000"/>
  </sheetPr>
  <dimension ref="A1:N274"/>
  <sheetViews>
    <sheetView topLeftCell="A242" workbookViewId="0">
      <selection activeCell="J245" sqref="J245:M245"/>
    </sheetView>
  </sheetViews>
  <sheetFormatPr defaultRowHeight="15" x14ac:dyDescent="0.25"/>
  <cols>
    <col min="5" max="5" width="40" customWidth="1"/>
    <col min="7" max="7" width="9.140625" style="7"/>
    <col min="9" max="9" width="11" customWidth="1"/>
    <col min="10" max="10" width="40" customWidth="1"/>
  </cols>
  <sheetData>
    <row r="1" spans="1:13" ht="23.25" x14ac:dyDescent="0.35">
      <c r="A1" s="59" t="s">
        <v>227</v>
      </c>
      <c r="B1" s="59"/>
      <c r="C1" s="59"/>
      <c r="D1" s="59"/>
      <c r="E1" s="59"/>
      <c r="F1" s="59"/>
      <c r="G1" s="60"/>
      <c r="H1" s="61" t="s">
        <v>232</v>
      </c>
      <c r="I1" s="59"/>
      <c r="J1" s="59"/>
      <c r="K1" s="59"/>
      <c r="L1" s="59"/>
      <c r="M1" s="59"/>
    </row>
    <row r="2" spans="1:13" x14ac:dyDescent="0.25">
      <c r="A2" s="72" t="s">
        <v>0</v>
      </c>
      <c r="B2" s="72"/>
      <c r="C2" s="72"/>
      <c r="D2" s="72"/>
      <c r="E2" s="72"/>
      <c r="F2" s="72"/>
      <c r="H2" s="74" t="s">
        <v>41</v>
      </c>
      <c r="I2" s="72"/>
      <c r="J2" s="72"/>
      <c r="K2" s="72"/>
      <c r="L2" s="72"/>
      <c r="M2" s="72"/>
    </row>
    <row r="3" spans="1:13" x14ac:dyDescent="0.25">
      <c r="A3" s="69" t="s">
        <v>1</v>
      </c>
      <c r="B3" s="69"/>
      <c r="C3" s="69"/>
      <c r="D3" s="69"/>
      <c r="E3" s="69"/>
      <c r="F3" s="1">
        <v>8</v>
      </c>
      <c r="H3" s="69" t="s">
        <v>1</v>
      </c>
      <c r="I3" s="69"/>
      <c r="J3" s="69"/>
      <c r="K3" s="69"/>
      <c r="L3" s="69"/>
      <c r="M3" s="1">
        <v>8</v>
      </c>
    </row>
    <row r="4" spans="1:13" ht="15" customHeight="1" x14ac:dyDescent="0.25">
      <c r="A4" s="2"/>
      <c r="B4" s="68" t="s">
        <v>2</v>
      </c>
      <c r="C4" s="68"/>
      <c r="D4" s="68"/>
      <c r="E4" s="68"/>
      <c r="F4" s="3">
        <v>3</v>
      </c>
      <c r="H4" s="2"/>
      <c r="I4" s="68" t="s">
        <v>2</v>
      </c>
      <c r="J4" s="68"/>
      <c r="K4" s="68"/>
      <c r="L4" s="68"/>
      <c r="M4" s="3">
        <v>3</v>
      </c>
    </row>
    <row r="5" spans="1:13" ht="15" customHeight="1" x14ac:dyDescent="0.25">
      <c r="A5" s="62"/>
      <c r="B5" s="62"/>
      <c r="C5" s="63" t="s">
        <v>3</v>
      </c>
      <c r="D5" s="63"/>
      <c r="E5" s="63"/>
      <c r="F5" s="4">
        <v>3</v>
      </c>
      <c r="H5" s="62"/>
      <c r="I5" s="62"/>
      <c r="J5" s="63" t="s">
        <v>3</v>
      </c>
      <c r="K5" s="63"/>
      <c r="L5" s="63"/>
      <c r="M5" s="4">
        <v>3</v>
      </c>
    </row>
    <row r="6" spans="1:13" ht="15" customHeight="1" x14ac:dyDescent="0.25">
      <c r="A6" s="62"/>
      <c r="B6" s="62"/>
      <c r="C6" s="63" t="s">
        <v>4</v>
      </c>
      <c r="D6" s="63"/>
      <c r="E6" s="63"/>
      <c r="F6" s="4">
        <v>3</v>
      </c>
      <c r="H6" s="62"/>
      <c r="I6" s="62"/>
      <c r="J6" s="63" t="s">
        <v>4</v>
      </c>
      <c r="K6" s="63"/>
      <c r="L6" s="63"/>
      <c r="M6" s="4">
        <v>3</v>
      </c>
    </row>
    <row r="7" spans="1:13" ht="15" customHeight="1" x14ac:dyDescent="0.25">
      <c r="A7" s="2"/>
      <c r="B7" s="68" t="s">
        <v>5</v>
      </c>
      <c r="C7" s="68"/>
      <c r="D7" s="68"/>
      <c r="E7" s="68"/>
      <c r="F7" s="3">
        <v>3</v>
      </c>
      <c r="H7" s="2"/>
      <c r="I7" s="68" t="s">
        <v>5</v>
      </c>
      <c r="J7" s="68"/>
      <c r="K7" s="68"/>
      <c r="L7" s="68"/>
      <c r="M7" s="3">
        <v>3</v>
      </c>
    </row>
    <row r="8" spans="1:13" ht="15" customHeight="1" x14ac:dyDescent="0.25">
      <c r="A8" s="62"/>
      <c r="B8" s="62"/>
      <c r="C8" s="63" t="s">
        <v>6</v>
      </c>
      <c r="D8" s="63"/>
      <c r="E8" s="63"/>
      <c r="F8" s="4">
        <v>3</v>
      </c>
      <c r="H8" s="62"/>
      <c r="I8" s="62"/>
      <c r="J8" s="63" t="s">
        <v>6</v>
      </c>
      <c r="K8" s="63"/>
      <c r="L8" s="63"/>
      <c r="M8" s="4">
        <v>3</v>
      </c>
    </row>
    <row r="9" spans="1:13" ht="15" customHeight="1" x14ac:dyDescent="0.25">
      <c r="A9" s="62"/>
      <c r="B9" s="62"/>
      <c r="C9" s="63" t="s">
        <v>7</v>
      </c>
      <c r="D9" s="63"/>
      <c r="E9" s="63"/>
      <c r="F9" s="4">
        <v>3</v>
      </c>
      <c r="H9" s="62"/>
      <c r="I9" s="62"/>
      <c r="J9" s="63" t="s">
        <v>7</v>
      </c>
      <c r="K9" s="63"/>
      <c r="L9" s="63"/>
      <c r="M9" s="4">
        <v>3</v>
      </c>
    </row>
    <row r="10" spans="1:13" ht="15" customHeight="1" x14ac:dyDescent="0.25">
      <c r="A10" s="2"/>
      <c r="B10" s="68" t="s">
        <v>8</v>
      </c>
      <c r="C10" s="68"/>
      <c r="D10" s="68"/>
      <c r="E10" s="68"/>
      <c r="F10" s="3">
        <v>2</v>
      </c>
      <c r="H10" s="2"/>
      <c r="I10" s="68" t="s">
        <v>8</v>
      </c>
      <c r="J10" s="68"/>
      <c r="K10" s="68"/>
      <c r="L10" s="68"/>
      <c r="M10" s="3">
        <v>2</v>
      </c>
    </row>
    <row r="11" spans="1:13" ht="15" customHeight="1" x14ac:dyDescent="0.25">
      <c r="A11" s="69" t="s">
        <v>9</v>
      </c>
      <c r="B11" s="69"/>
      <c r="C11" s="69"/>
      <c r="D11" s="69"/>
      <c r="E11" s="69"/>
      <c r="F11" s="1">
        <v>46</v>
      </c>
      <c r="H11" s="69" t="s">
        <v>9</v>
      </c>
      <c r="I11" s="69"/>
      <c r="J11" s="69"/>
      <c r="K11" s="69"/>
      <c r="L11" s="69"/>
      <c r="M11" s="1">
        <v>45</v>
      </c>
    </row>
    <row r="12" spans="1:13" ht="15" customHeight="1" x14ac:dyDescent="0.25">
      <c r="A12" s="2"/>
      <c r="B12" s="68" t="s">
        <v>10</v>
      </c>
      <c r="C12" s="68"/>
      <c r="D12" s="68"/>
      <c r="E12" s="68"/>
      <c r="F12" s="3">
        <v>3</v>
      </c>
      <c r="H12" s="2"/>
      <c r="I12" s="68" t="s">
        <v>10</v>
      </c>
      <c r="J12" s="68"/>
      <c r="K12" s="68"/>
      <c r="L12" s="68"/>
      <c r="M12" s="3">
        <v>3</v>
      </c>
    </row>
    <row r="13" spans="1:13" ht="15" customHeight="1" x14ac:dyDescent="0.25">
      <c r="A13" s="2"/>
      <c r="B13" s="68" t="s">
        <v>11</v>
      </c>
      <c r="C13" s="68"/>
      <c r="D13" s="68"/>
      <c r="E13" s="68"/>
      <c r="F13" s="3">
        <v>4</v>
      </c>
      <c r="H13" s="2"/>
      <c r="I13" s="68" t="s">
        <v>11</v>
      </c>
      <c r="J13" s="68"/>
      <c r="K13" s="68"/>
      <c r="L13" s="68"/>
      <c r="M13" s="3">
        <v>4</v>
      </c>
    </row>
    <row r="14" spans="1:13" ht="15" customHeight="1" x14ac:dyDescent="0.25">
      <c r="A14" s="2"/>
      <c r="B14" s="68" t="s">
        <v>12</v>
      </c>
      <c r="C14" s="68"/>
      <c r="D14" s="68"/>
      <c r="E14" s="68"/>
      <c r="F14" s="3">
        <v>3</v>
      </c>
      <c r="H14" s="2"/>
      <c r="I14" s="68" t="s">
        <v>12</v>
      </c>
      <c r="J14" s="68"/>
      <c r="K14" s="68"/>
      <c r="L14" s="68"/>
      <c r="M14" s="3">
        <v>3</v>
      </c>
    </row>
    <row r="15" spans="1:13" ht="15" customHeight="1" x14ac:dyDescent="0.25">
      <c r="A15" s="2"/>
      <c r="B15" s="68" t="s">
        <v>13</v>
      </c>
      <c r="C15" s="68"/>
      <c r="D15" s="68"/>
      <c r="E15" s="68"/>
      <c r="F15" s="3">
        <v>4</v>
      </c>
      <c r="H15" s="2"/>
      <c r="I15" s="68" t="s">
        <v>13</v>
      </c>
      <c r="J15" s="68"/>
      <c r="K15" s="68"/>
      <c r="L15" s="68"/>
      <c r="M15" s="3">
        <v>4</v>
      </c>
    </row>
    <row r="16" spans="1:13" ht="15" customHeight="1" x14ac:dyDescent="0.25">
      <c r="A16" s="62"/>
      <c r="B16" s="62"/>
      <c r="C16" s="63" t="s">
        <v>14</v>
      </c>
      <c r="D16" s="63"/>
      <c r="E16" s="63"/>
      <c r="F16" s="4">
        <v>4</v>
      </c>
      <c r="H16" s="62"/>
      <c r="I16" s="62"/>
      <c r="J16" s="63" t="s">
        <v>14</v>
      </c>
      <c r="K16" s="63"/>
      <c r="L16" s="63"/>
      <c r="M16" s="4">
        <v>4</v>
      </c>
    </row>
    <row r="17" spans="1:13" ht="15" customHeight="1" thickBot="1" x14ac:dyDescent="0.3">
      <c r="A17" s="62"/>
      <c r="B17" s="62"/>
      <c r="C17" s="63" t="s">
        <v>15</v>
      </c>
      <c r="D17" s="63"/>
      <c r="E17" s="63"/>
      <c r="F17" s="4">
        <v>4</v>
      </c>
      <c r="H17" s="62"/>
      <c r="I17" s="62"/>
      <c r="J17" s="63" t="s">
        <v>15</v>
      </c>
      <c r="K17" s="63"/>
      <c r="L17" s="63"/>
      <c r="M17" s="4">
        <v>4</v>
      </c>
    </row>
    <row r="18" spans="1:13" ht="15" customHeight="1" x14ac:dyDescent="0.25">
      <c r="A18" s="2"/>
      <c r="B18" s="64" t="s">
        <v>16</v>
      </c>
      <c r="C18" s="65"/>
      <c r="D18" s="65"/>
      <c r="E18" s="65"/>
      <c r="F18" s="29">
        <v>3</v>
      </c>
      <c r="H18" s="2"/>
      <c r="I18" s="73" t="s">
        <v>42</v>
      </c>
      <c r="J18" s="73"/>
      <c r="K18" s="73"/>
      <c r="L18" s="73"/>
      <c r="M18" s="10">
        <v>4</v>
      </c>
    </row>
    <row r="19" spans="1:13" ht="15" customHeight="1" thickBot="1" x14ac:dyDescent="0.3">
      <c r="A19" s="2"/>
      <c r="B19" s="66" t="s">
        <v>17</v>
      </c>
      <c r="C19" s="67"/>
      <c r="D19" s="67"/>
      <c r="E19" s="67"/>
      <c r="F19" s="23">
        <v>3</v>
      </c>
      <c r="H19" s="2"/>
      <c r="I19" s="73" t="s">
        <v>43</v>
      </c>
      <c r="J19" s="73"/>
      <c r="K19" s="73"/>
      <c r="L19" s="73"/>
      <c r="M19" s="10">
        <v>4</v>
      </c>
    </row>
    <row r="20" spans="1:13" ht="15" customHeight="1" thickBot="1" x14ac:dyDescent="0.3">
      <c r="A20" s="2"/>
      <c r="B20" s="68" t="s">
        <v>18</v>
      </c>
      <c r="C20" s="68"/>
      <c r="D20" s="68"/>
      <c r="E20" s="68"/>
      <c r="F20" s="3">
        <v>3</v>
      </c>
      <c r="H20" s="2"/>
      <c r="I20" s="68" t="s">
        <v>18</v>
      </c>
      <c r="J20" s="68"/>
      <c r="K20" s="68"/>
      <c r="L20" s="68"/>
      <c r="M20" s="3">
        <v>3</v>
      </c>
    </row>
    <row r="21" spans="1:13" ht="15" customHeight="1" thickBot="1" x14ac:dyDescent="0.3">
      <c r="A21" s="2"/>
      <c r="B21" s="64" t="s">
        <v>19</v>
      </c>
      <c r="C21" s="65"/>
      <c r="D21" s="65"/>
      <c r="E21" s="65"/>
      <c r="F21" s="29">
        <v>3</v>
      </c>
      <c r="H21" s="2"/>
      <c r="I21" s="73" t="s">
        <v>44</v>
      </c>
      <c r="J21" s="73"/>
      <c r="K21" s="73"/>
      <c r="L21" s="73"/>
      <c r="M21" s="10">
        <v>4</v>
      </c>
    </row>
    <row r="22" spans="1:13" ht="15" customHeight="1" thickBot="1" x14ac:dyDescent="0.3">
      <c r="A22" s="2"/>
      <c r="B22" s="70" t="s">
        <v>20</v>
      </c>
      <c r="C22" s="71"/>
      <c r="D22" s="71"/>
      <c r="E22" s="71"/>
      <c r="F22" s="30">
        <v>4</v>
      </c>
      <c r="H22" s="2"/>
      <c r="I22" s="68" t="s">
        <v>21</v>
      </c>
      <c r="J22" s="68"/>
      <c r="K22" s="68"/>
      <c r="L22" s="68"/>
      <c r="M22" s="3">
        <v>8</v>
      </c>
    </row>
    <row r="23" spans="1:13" ht="15" customHeight="1" x14ac:dyDescent="0.25">
      <c r="A23" s="2"/>
      <c r="B23" s="68" t="s">
        <v>21</v>
      </c>
      <c r="C23" s="68"/>
      <c r="D23" s="68"/>
      <c r="E23" s="68"/>
      <c r="F23" s="3">
        <v>8</v>
      </c>
      <c r="H23" s="62"/>
      <c r="I23" s="62"/>
      <c r="J23" s="63" t="s">
        <v>22</v>
      </c>
      <c r="K23" s="63"/>
      <c r="L23" s="63"/>
      <c r="M23" s="4">
        <v>4</v>
      </c>
    </row>
    <row r="24" spans="1:13" ht="15" customHeight="1" x14ac:dyDescent="0.25">
      <c r="A24" s="62"/>
      <c r="B24" s="62"/>
      <c r="C24" s="63" t="s">
        <v>22</v>
      </c>
      <c r="D24" s="63"/>
      <c r="E24" s="63"/>
      <c r="F24" s="4">
        <v>4</v>
      </c>
      <c r="H24" s="62"/>
      <c r="I24" s="62"/>
      <c r="J24" s="63" t="s">
        <v>23</v>
      </c>
      <c r="K24" s="63"/>
      <c r="L24" s="63"/>
      <c r="M24" s="4">
        <v>4</v>
      </c>
    </row>
    <row r="25" spans="1:13" ht="15" customHeight="1" x14ac:dyDescent="0.25">
      <c r="A25" s="62"/>
      <c r="B25" s="62"/>
      <c r="C25" s="63" t="s">
        <v>23</v>
      </c>
      <c r="D25" s="63"/>
      <c r="E25" s="63"/>
      <c r="F25" s="4">
        <v>4</v>
      </c>
      <c r="H25" s="62"/>
      <c r="I25" s="62"/>
      <c r="J25" s="63" t="s">
        <v>24</v>
      </c>
      <c r="K25" s="63"/>
      <c r="L25" s="63"/>
      <c r="M25" s="4">
        <v>4</v>
      </c>
    </row>
    <row r="26" spans="1:13" ht="15" customHeight="1" x14ac:dyDescent="0.25">
      <c r="A26" s="62"/>
      <c r="B26" s="62"/>
      <c r="C26" s="63" t="s">
        <v>24</v>
      </c>
      <c r="D26" s="63"/>
      <c r="E26" s="63"/>
      <c r="F26" s="4">
        <v>4</v>
      </c>
      <c r="H26" s="62"/>
      <c r="I26" s="62"/>
      <c r="J26" s="63" t="s">
        <v>25</v>
      </c>
      <c r="K26" s="63"/>
      <c r="L26" s="63"/>
      <c r="M26" s="4">
        <v>4</v>
      </c>
    </row>
    <row r="27" spans="1:13" ht="15" customHeight="1" x14ac:dyDescent="0.25">
      <c r="A27" s="62"/>
      <c r="B27" s="62"/>
      <c r="C27" s="63" t="s">
        <v>25</v>
      </c>
      <c r="D27" s="63"/>
      <c r="E27" s="63"/>
      <c r="F27" s="4">
        <v>4</v>
      </c>
      <c r="H27" s="62"/>
      <c r="I27" s="62"/>
      <c r="J27" s="63" t="s">
        <v>26</v>
      </c>
      <c r="K27" s="63"/>
      <c r="L27" s="63"/>
      <c r="M27" s="4">
        <v>4</v>
      </c>
    </row>
    <row r="28" spans="1:13" ht="15" customHeight="1" x14ac:dyDescent="0.25">
      <c r="A28" s="62"/>
      <c r="B28" s="62"/>
      <c r="C28" s="63" t="s">
        <v>26</v>
      </c>
      <c r="D28" s="63"/>
      <c r="E28" s="63"/>
      <c r="F28" s="4">
        <v>4</v>
      </c>
      <c r="H28" s="62"/>
      <c r="I28" s="62"/>
      <c r="J28" s="63" t="s">
        <v>27</v>
      </c>
      <c r="K28" s="63"/>
      <c r="L28" s="63"/>
      <c r="M28" s="4">
        <v>4</v>
      </c>
    </row>
    <row r="29" spans="1:13" ht="15" customHeight="1" x14ac:dyDescent="0.25">
      <c r="A29" s="62"/>
      <c r="B29" s="62"/>
      <c r="C29" s="63" t="s">
        <v>27</v>
      </c>
      <c r="D29" s="63"/>
      <c r="E29" s="63"/>
      <c r="F29" s="4">
        <v>4</v>
      </c>
      <c r="H29" s="62"/>
      <c r="I29" s="62"/>
      <c r="J29" s="63" t="s">
        <v>28</v>
      </c>
      <c r="K29" s="63"/>
      <c r="L29" s="63"/>
      <c r="M29" s="4">
        <v>4</v>
      </c>
    </row>
    <row r="30" spans="1:13" ht="15" customHeight="1" x14ac:dyDescent="0.25">
      <c r="A30" s="62"/>
      <c r="B30" s="62"/>
      <c r="C30" s="63" t="s">
        <v>28</v>
      </c>
      <c r="D30" s="63"/>
      <c r="E30" s="63"/>
      <c r="F30" s="4">
        <v>4</v>
      </c>
      <c r="H30" s="2"/>
      <c r="I30" s="68" t="s">
        <v>29</v>
      </c>
      <c r="J30" s="68"/>
      <c r="K30" s="68"/>
      <c r="L30" s="68"/>
      <c r="M30" s="3">
        <v>8</v>
      </c>
    </row>
    <row r="31" spans="1:13" ht="15" customHeight="1" x14ac:dyDescent="0.25">
      <c r="A31" s="2"/>
      <c r="B31" s="68" t="s">
        <v>29</v>
      </c>
      <c r="C31" s="68"/>
      <c r="D31" s="68"/>
      <c r="E31" s="68"/>
      <c r="F31" s="3">
        <v>8</v>
      </c>
      <c r="H31" s="62"/>
      <c r="I31" s="62"/>
      <c r="J31" s="63" t="s">
        <v>30</v>
      </c>
      <c r="K31" s="63"/>
      <c r="L31" s="63"/>
      <c r="M31" s="4">
        <v>4</v>
      </c>
    </row>
    <row r="32" spans="1:13" ht="15" customHeight="1" x14ac:dyDescent="0.25">
      <c r="A32" s="62"/>
      <c r="B32" s="62"/>
      <c r="C32" s="63" t="s">
        <v>30</v>
      </c>
      <c r="D32" s="63"/>
      <c r="E32" s="63"/>
      <c r="F32" s="4">
        <v>4</v>
      </c>
      <c r="H32" s="62"/>
      <c r="I32" s="62"/>
      <c r="J32" s="63" t="s">
        <v>31</v>
      </c>
      <c r="K32" s="63"/>
      <c r="L32" s="63"/>
      <c r="M32" s="4">
        <v>4</v>
      </c>
    </row>
    <row r="33" spans="1:13" ht="15" customHeight="1" x14ac:dyDescent="0.25">
      <c r="A33" s="62"/>
      <c r="B33" s="62"/>
      <c r="C33" s="63" t="s">
        <v>31</v>
      </c>
      <c r="D33" s="63"/>
      <c r="E33" s="63"/>
      <c r="F33" s="4">
        <v>4</v>
      </c>
      <c r="H33" s="62"/>
      <c r="I33" s="62"/>
      <c r="J33" s="63" t="s">
        <v>32</v>
      </c>
      <c r="K33" s="63"/>
      <c r="L33" s="63"/>
      <c r="M33" s="4">
        <v>4</v>
      </c>
    </row>
    <row r="34" spans="1:13" ht="15" customHeight="1" x14ac:dyDescent="0.25">
      <c r="A34" s="62"/>
      <c r="B34" s="62"/>
      <c r="C34" s="63" t="s">
        <v>32</v>
      </c>
      <c r="D34" s="63"/>
      <c r="E34" s="63"/>
      <c r="F34" s="4">
        <v>4</v>
      </c>
      <c r="H34" s="62"/>
      <c r="I34" s="62"/>
      <c r="J34" s="63" t="s">
        <v>33</v>
      </c>
      <c r="K34" s="63"/>
      <c r="L34" s="63"/>
      <c r="M34" s="4">
        <v>4</v>
      </c>
    </row>
    <row r="35" spans="1:13" ht="15" customHeight="1" x14ac:dyDescent="0.25">
      <c r="A35" s="62"/>
      <c r="B35" s="62"/>
      <c r="C35" s="63" t="s">
        <v>33</v>
      </c>
      <c r="D35" s="63"/>
      <c r="E35" s="63"/>
      <c r="F35" s="4">
        <v>4</v>
      </c>
      <c r="H35" s="62"/>
      <c r="I35" s="62"/>
      <c r="J35" s="63" t="s">
        <v>34</v>
      </c>
      <c r="K35" s="63"/>
      <c r="L35" s="63"/>
      <c r="M35" s="4">
        <v>4</v>
      </c>
    </row>
    <row r="36" spans="1:13" ht="15" customHeight="1" x14ac:dyDescent="0.25">
      <c r="A36" s="62"/>
      <c r="B36" s="62"/>
      <c r="C36" s="63" t="s">
        <v>34</v>
      </c>
      <c r="D36" s="63"/>
      <c r="E36" s="63"/>
      <c r="F36" s="4">
        <v>4</v>
      </c>
      <c r="H36" s="62"/>
      <c r="I36" s="62"/>
      <c r="J36" s="63" t="s">
        <v>35</v>
      </c>
      <c r="K36" s="63"/>
      <c r="L36" s="63"/>
      <c r="M36" s="4">
        <v>4</v>
      </c>
    </row>
    <row r="37" spans="1:13" ht="15" customHeight="1" x14ac:dyDescent="0.25">
      <c r="A37" s="62"/>
      <c r="B37" s="62"/>
      <c r="C37" s="63" t="s">
        <v>35</v>
      </c>
      <c r="D37" s="63"/>
      <c r="E37" s="63"/>
      <c r="F37" s="4">
        <v>4</v>
      </c>
      <c r="H37" s="62"/>
      <c r="I37" s="62"/>
      <c r="J37" s="63" t="s">
        <v>36</v>
      </c>
      <c r="K37" s="63"/>
      <c r="L37" s="63"/>
      <c r="M37" s="4">
        <v>4</v>
      </c>
    </row>
    <row r="38" spans="1:13" ht="15" customHeight="1" x14ac:dyDescent="0.25">
      <c r="A38" s="62"/>
      <c r="B38" s="62"/>
      <c r="C38" s="63" t="s">
        <v>36</v>
      </c>
      <c r="D38" s="63"/>
      <c r="E38" s="63"/>
      <c r="F38" s="4">
        <v>4</v>
      </c>
      <c r="H38" s="62"/>
      <c r="I38" s="62"/>
      <c r="J38" s="63" t="s">
        <v>37</v>
      </c>
      <c r="K38" s="63"/>
      <c r="L38" s="63"/>
      <c r="M38" s="4">
        <v>4</v>
      </c>
    </row>
    <row r="39" spans="1:13" ht="15" customHeight="1" x14ac:dyDescent="0.25">
      <c r="A39" s="62"/>
      <c r="B39" s="62"/>
      <c r="C39" s="63" t="s">
        <v>37</v>
      </c>
      <c r="D39" s="63"/>
      <c r="E39" s="63"/>
      <c r="F39" s="4">
        <v>4</v>
      </c>
      <c r="H39" s="62"/>
      <c r="I39" s="62"/>
      <c r="J39" s="63" t="s">
        <v>38</v>
      </c>
      <c r="K39" s="63"/>
      <c r="L39" s="63"/>
      <c r="M39" s="4">
        <v>4</v>
      </c>
    </row>
    <row r="40" spans="1:13" ht="15" customHeight="1" x14ac:dyDescent="0.25">
      <c r="A40" s="62"/>
      <c r="B40" s="62"/>
      <c r="C40" s="63" t="s">
        <v>38</v>
      </c>
      <c r="D40" s="63"/>
      <c r="E40" s="63"/>
      <c r="F40" s="4">
        <v>4</v>
      </c>
      <c r="H40" s="62"/>
      <c r="I40" s="62"/>
      <c r="J40" s="63" t="s">
        <v>39</v>
      </c>
      <c r="K40" s="63"/>
      <c r="L40" s="63"/>
      <c r="M40" s="4">
        <v>4</v>
      </c>
    </row>
    <row r="41" spans="1:13" ht="15" customHeight="1" x14ac:dyDescent="0.25">
      <c r="A41" s="62"/>
      <c r="B41" s="62"/>
      <c r="C41" s="63" t="s">
        <v>39</v>
      </c>
      <c r="D41" s="63"/>
      <c r="E41" s="63"/>
      <c r="F41" s="4">
        <v>4</v>
      </c>
      <c r="I41" s="6"/>
      <c r="K41" s="121" t="s">
        <v>45</v>
      </c>
      <c r="L41" s="121"/>
      <c r="M41" s="122">
        <f>M11+M3</f>
        <v>53</v>
      </c>
    </row>
    <row r="42" spans="1:13" ht="15" customHeight="1" x14ac:dyDescent="0.25">
      <c r="B42" s="6"/>
      <c r="C42" s="6"/>
      <c r="D42" s="6"/>
      <c r="E42" s="5" t="s">
        <v>40</v>
      </c>
      <c r="F42" s="6">
        <f>F11+F3</f>
        <v>54</v>
      </c>
    </row>
    <row r="44" spans="1:13" x14ac:dyDescent="0.25">
      <c r="A44" s="72" t="s">
        <v>47</v>
      </c>
      <c r="B44" s="72"/>
      <c r="C44" s="72"/>
      <c r="D44" s="72"/>
      <c r="E44" s="72"/>
      <c r="F44" s="72"/>
      <c r="H44" s="8" t="s">
        <v>46</v>
      </c>
      <c r="I44" s="8"/>
      <c r="J44" s="8"/>
      <c r="K44" s="8"/>
      <c r="L44" s="8"/>
      <c r="M44" s="8"/>
    </row>
    <row r="45" spans="1:13" x14ac:dyDescent="0.25">
      <c r="A45" s="69" t="s">
        <v>48</v>
      </c>
      <c r="B45" s="69"/>
      <c r="C45" s="69"/>
      <c r="D45" s="69"/>
      <c r="E45" s="69"/>
      <c r="F45" s="1">
        <v>15</v>
      </c>
      <c r="G45"/>
      <c r="H45" s="69" t="s">
        <v>48</v>
      </c>
      <c r="I45" s="69"/>
      <c r="J45" s="69"/>
      <c r="K45" s="69"/>
      <c r="L45" s="69"/>
      <c r="M45" s="1">
        <v>15</v>
      </c>
    </row>
    <row r="46" spans="1:13" x14ac:dyDescent="0.25">
      <c r="A46" s="2"/>
      <c r="B46" s="68" t="s">
        <v>49</v>
      </c>
      <c r="C46" s="68"/>
      <c r="D46" s="68"/>
      <c r="E46" s="68"/>
      <c r="F46" s="3">
        <v>3</v>
      </c>
      <c r="G46"/>
      <c r="H46" s="2"/>
      <c r="I46" s="68" t="s">
        <v>49</v>
      </c>
      <c r="J46" s="68"/>
      <c r="K46" s="68"/>
      <c r="L46" s="68"/>
      <c r="M46" s="3">
        <v>3</v>
      </c>
    </row>
    <row r="47" spans="1:13" x14ac:dyDescent="0.25">
      <c r="A47" s="62"/>
      <c r="B47" s="62"/>
      <c r="C47" s="63" t="s">
        <v>50</v>
      </c>
      <c r="D47" s="63"/>
      <c r="E47" s="63"/>
      <c r="F47" s="4">
        <v>3</v>
      </c>
      <c r="G47"/>
      <c r="H47" s="62"/>
      <c r="I47" s="62"/>
      <c r="J47" s="63" t="s">
        <v>50</v>
      </c>
      <c r="K47" s="63"/>
      <c r="L47" s="63"/>
      <c r="M47" s="4">
        <v>3</v>
      </c>
    </row>
    <row r="48" spans="1:13" x14ac:dyDescent="0.25">
      <c r="A48" s="2"/>
      <c r="B48" s="68" t="s">
        <v>51</v>
      </c>
      <c r="C48" s="68"/>
      <c r="D48" s="68"/>
      <c r="E48" s="68"/>
      <c r="F48" s="3">
        <v>3</v>
      </c>
      <c r="G48"/>
      <c r="H48" s="2"/>
      <c r="I48" s="68" t="s">
        <v>51</v>
      </c>
      <c r="J48" s="68"/>
      <c r="K48" s="68"/>
      <c r="L48" s="68"/>
      <c r="M48" s="3">
        <v>3</v>
      </c>
    </row>
    <row r="49" spans="1:13" x14ac:dyDescent="0.25">
      <c r="A49" s="62"/>
      <c r="B49" s="62"/>
      <c r="C49" s="63" t="s">
        <v>52</v>
      </c>
      <c r="D49" s="63"/>
      <c r="E49" s="63"/>
      <c r="F49" s="4">
        <v>3</v>
      </c>
      <c r="G49"/>
      <c r="H49" s="62"/>
      <c r="I49" s="62"/>
      <c r="J49" s="63" t="s">
        <v>52</v>
      </c>
      <c r="K49" s="63"/>
      <c r="L49" s="63"/>
      <c r="M49" s="4">
        <v>3</v>
      </c>
    </row>
    <row r="50" spans="1:13" x14ac:dyDescent="0.25">
      <c r="A50" s="2"/>
      <c r="B50" s="68" t="s">
        <v>53</v>
      </c>
      <c r="C50" s="68"/>
      <c r="D50" s="68"/>
      <c r="E50" s="68"/>
      <c r="F50" s="3">
        <v>3</v>
      </c>
      <c r="G50"/>
      <c r="H50" s="2"/>
      <c r="I50" s="68" t="s">
        <v>53</v>
      </c>
      <c r="J50" s="68"/>
      <c r="K50" s="68"/>
      <c r="L50" s="68"/>
      <c r="M50" s="3">
        <v>3</v>
      </c>
    </row>
    <row r="51" spans="1:13" x14ac:dyDescent="0.25">
      <c r="A51" s="62"/>
      <c r="B51" s="62"/>
      <c r="C51" s="63" t="s">
        <v>54</v>
      </c>
      <c r="D51" s="63"/>
      <c r="E51" s="63"/>
      <c r="F51" s="4">
        <v>3</v>
      </c>
      <c r="G51"/>
      <c r="H51" s="62"/>
      <c r="I51" s="62"/>
      <c r="J51" s="63" t="s">
        <v>54</v>
      </c>
      <c r="K51" s="63"/>
      <c r="L51" s="63"/>
      <c r="M51" s="4">
        <v>3</v>
      </c>
    </row>
    <row r="52" spans="1:13" x14ac:dyDescent="0.25">
      <c r="A52" s="62"/>
      <c r="B52" s="62"/>
      <c r="C52" s="63" t="s">
        <v>55</v>
      </c>
      <c r="D52" s="63"/>
      <c r="E52" s="63"/>
      <c r="F52" s="4">
        <v>3</v>
      </c>
      <c r="G52"/>
      <c r="H52" s="62"/>
      <c r="I52" s="62"/>
      <c r="J52" s="63" t="s">
        <v>55</v>
      </c>
      <c r="K52" s="63"/>
      <c r="L52" s="63"/>
      <c r="M52" s="4">
        <v>3</v>
      </c>
    </row>
    <row r="53" spans="1:13" x14ac:dyDescent="0.25">
      <c r="A53" s="62"/>
      <c r="B53" s="62"/>
      <c r="C53" s="63" t="s">
        <v>56</v>
      </c>
      <c r="D53" s="63"/>
      <c r="E53" s="63"/>
      <c r="F53" s="4">
        <v>3</v>
      </c>
      <c r="G53"/>
      <c r="H53" s="62"/>
      <c r="I53" s="62"/>
      <c r="J53" s="63" t="s">
        <v>56</v>
      </c>
      <c r="K53" s="63"/>
      <c r="L53" s="63"/>
      <c r="M53" s="4">
        <v>3</v>
      </c>
    </row>
    <row r="54" spans="1:13" x14ac:dyDescent="0.25">
      <c r="A54" s="62"/>
      <c r="B54" s="62"/>
      <c r="C54" s="63" t="s">
        <v>57</v>
      </c>
      <c r="D54" s="63"/>
      <c r="E54" s="63"/>
      <c r="F54" s="4">
        <v>3</v>
      </c>
      <c r="G54"/>
      <c r="H54" s="62"/>
      <c r="I54" s="62"/>
      <c r="J54" s="63" t="s">
        <v>57</v>
      </c>
      <c r="K54" s="63"/>
      <c r="L54" s="63"/>
      <c r="M54" s="4">
        <v>3</v>
      </c>
    </row>
    <row r="55" spans="1:13" x14ac:dyDescent="0.25">
      <c r="A55" s="2"/>
      <c r="B55" s="68" t="s">
        <v>58</v>
      </c>
      <c r="C55" s="68"/>
      <c r="D55" s="68"/>
      <c r="E55" s="68"/>
      <c r="F55" s="3">
        <v>3</v>
      </c>
      <c r="G55"/>
      <c r="H55" s="2"/>
      <c r="I55" s="68" t="s">
        <v>58</v>
      </c>
      <c r="J55" s="68"/>
      <c r="K55" s="68"/>
      <c r="L55" s="68"/>
      <c r="M55" s="3">
        <v>3</v>
      </c>
    </row>
    <row r="56" spans="1:13" x14ac:dyDescent="0.25">
      <c r="A56" s="62"/>
      <c r="B56" s="62"/>
      <c r="C56" s="63" t="s">
        <v>59</v>
      </c>
      <c r="D56" s="63"/>
      <c r="E56" s="63"/>
      <c r="F56" s="4">
        <v>3</v>
      </c>
      <c r="G56"/>
      <c r="H56" s="62"/>
      <c r="I56" s="62"/>
      <c r="J56" s="63" t="s">
        <v>59</v>
      </c>
      <c r="K56" s="63"/>
      <c r="L56" s="63"/>
      <c r="M56" s="4">
        <v>3</v>
      </c>
    </row>
    <row r="57" spans="1:13" x14ac:dyDescent="0.25">
      <c r="A57" s="2"/>
      <c r="B57" s="68" t="s">
        <v>60</v>
      </c>
      <c r="C57" s="68"/>
      <c r="D57" s="68"/>
      <c r="E57" s="68"/>
      <c r="F57" s="3">
        <v>3</v>
      </c>
      <c r="G57"/>
      <c r="H57" s="2"/>
      <c r="I57" s="68" t="s">
        <v>60</v>
      </c>
      <c r="J57" s="68"/>
      <c r="K57" s="68"/>
      <c r="L57" s="68"/>
      <c r="M57" s="3">
        <v>3</v>
      </c>
    </row>
    <row r="58" spans="1:13" x14ac:dyDescent="0.25">
      <c r="A58" s="62"/>
      <c r="B58" s="62"/>
      <c r="C58" s="63" t="s">
        <v>61</v>
      </c>
      <c r="D58" s="63"/>
      <c r="E58" s="63"/>
      <c r="F58" s="4">
        <v>3</v>
      </c>
      <c r="G58"/>
      <c r="H58" s="62"/>
      <c r="I58" s="62"/>
      <c r="J58" s="63" t="s">
        <v>61</v>
      </c>
      <c r="K58" s="63"/>
      <c r="L58" s="63"/>
      <c r="M58" s="4">
        <v>3</v>
      </c>
    </row>
    <row r="59" spans="1:13" x14ac:dyDescent="0.25">
      <c r="A59" s="69" t="s">
        <v>9</v>
      </c>
      <c r="B59" s="69"/>
      <c r="C59" s="69"/>
      <c r="D59" s="69"/>
      <c r="E59" s="69"/>
      <c r="F59" s="1">
        <v>49</v>
      </c>
      <c r="G59"/>
      <c r="H59" s="69" t="s">
        <v>9</v>
      </c>
      <c r="I59" s="69"/>
      <c r="J59" s="69"/>
      <c r="K59" s="69"/>
      <c r="L59" s="69"/>
      <c r="M59" s="1">
        <v>48</v>
      </c>
    </row>
    <row r="60" spans="1:13" x14ac:dyDescent="0.25">
      <c r="A60" s="2"/>
      <c r="B60" s="68" t="s">
        <v>10</v>
      </c>
      <c r="C60" s="68"/>
      <c r="D60" s="68"/>
      <c r="E60" s="68"/>
      <c r="F60" s="3">
        <v>3</v>
      </c>
      <c r="G60"/>
      <c r="H60" s="2"/>
      <c r="I60" s="68" t="s">
        <v>10</v>
      </c>
      <c r="J60" s="68"/>
      <c r="K60" s="68"/>
      <c r="L60" s="68"/>
      <c r="M60" s="3">
        <v>3</v>
      </c>
    </row>
    <row r="61" spans="1:13" x14ac:dyDescent="0.25">
      <c r="A61" s="2"/>
      <c r="B61" s="68" t="s">
        <v>11</v>
      </c>
      <c r="C61" s="68"/>
      <c r="D61" s="68"/>
      <c r="E61" s="68"/>
      <c r="F61" s="3">
        <v>4</v>
      </c>
      <c r="G61"/>
      <c r="H61" s="2"/>
      <c r="I61" s="68" t="s">
        <v>11</v>
      </c>
      <c r="J61" s="68"/>
      <c r="K61" s="68"/>
      <c r="L61" s="68"/>
      <c r="M61" s="3">
        <v>4</v>
      </c>
    </row>
    <row r="62" spans="1:13" x14ac:dyDescent="0.25">
      <c r="A62" s="2"/>
      <c r="B62" s="68" t="s">
        <v>12</v>
      </c>
      <c r="C62" s="68"/>
      <c r="D62" s="68"/>
      <c r="E62" s="68"/>
      <c r="F62" s="3">
        <v>3</v>
      </c>
      <c r="G62"/>
      <c r="H62" s="2"/>
      <c r="I62" s="68" t="s">
        <v>12</v>
      </c>
      <c r="J62" s="68"/>
      <c r="K62" s="68"/>
      <c r="L62" s="68"/>
      <c r="M62" s="3">
        <v>3</v>
      </c>
    </row>
    <row r="63" spans="1:13" x14ac:dyDescent="0.25">
      <c r="A63" s="2"/>
      <c r="B63" s="68" t="s">
        <v>13</v>
      </c>
      <c r="C63" s="68"/>
      <c r="D63" s="68"/>
      <c r="E63" s="68"/>
      <c r="F63" s="3">
        <v>4</v>
      </c>
      <c r="G63"/>
      <c r="H63" s="2"/>
      <c r="I63" s="68" t="s">
        <v>13</v>
      </c>
      <c r="J63" s="68"/>
      <c r="K63" s="68"/>
      <c r="L63" s="68"/>
      <c r="M63" s="3">
        <v>4</v>
      </c>
    </row>
    <row r="64" spans="1:13" x14ac:dyDescent="0.25">
      <c r="A64" s="62"/>
      <c r="B64" s="62"/>
      <c r="C64" s="63" t="s">
        <v>14</v>
      </c>
      <c r="D64" s="63"/>
      <c r="E64" s="63"/>
      <c r="F64" s="4">
        <v>4</v>
      </c>
      <c r="G64"/>
      <c r="H64" s="62"/>
      <c r="I64" s="62"/>
      <c r="J64" s="63" t="s">
        <v>14</v>
      </c>
      <c r="K64" s="63"/>
      <c r="L64" s="63"/>
      <c r="M64" s="4">
        <v>4</v>
      </c>
    </row>
    <row r="65" spans="1:13" ht="15.75" thickBot="1" x14ac:dyDescent="0.3">
      <c r="A65" s="62"/>
      <c r="B65" s="62"/>
      <c r="C65" s="63" t="s">
        <v>15</v>
      </c>
      <c r="D65" s="63"/>
      <c r="E65" s="63"/>
      <c r="F65" s="4">
        <v>4</v>
      </c>
      <c r="G65"/>
      <c r="H65" s="62"/>
      <c r="I65" s="62"/>
      <c r="J65" s="63" t="s">
        <v>15</v>
      </c>
      <c r="K65" s="63"/>
      <c r="L65" s="63"/>
      <c r="M65" s="4">
        <v>4</v>
      </c>
    </row>
    <row r="66" spans="1:13" x14ac:dyDescent="0.25">
      <c r="A66" s="2"/>
      <c r="B66" s="64" t="s">
        <v>16</v>
      </c>
      <c r="C66" s="65"/>
      <c r="D66" s="65"/>
      <c r="E66" s="65"/>
      <c r="F66" s="29">
        <v>3</v>
      </c>
      <c r="G66"/>
      <c r="H66" s="2"/>
      <c r="I66" s="73" t="s">
        <v>42</v>
      </c>
      <c r="J66" s="73"/>
      <c r="K66" s="73"/>
      <c r="L66" s="73"/>
      <c r="M66" s="10">
        <v>4</v>
      </c>
    </row>
    <row r="67" spans="1:13" ht="15.75" thickBot="1" x14ac:dyDescent="0.3">
      <c r="A67" s="2"/>
      <c r="B67" s="66" t="s">
        <v>17</v>
      </c>
      <c r="C67" s="67"/>
      <c r="D67" s="67"/>
      <c r="E67" s="67"/>
      <c r="F67" s="23">
        <v>3</v>
      </c>
      <c r="G67"/>
      <c r="H67" s="2"/>
      <c r="I67" s="73" t="s">
        <v>43</v>
      </c>
      <c r="J67" s="73"/>
      <c r="K67" s="73"/>
      <c r="L67" s="73"/>
      <c r="M67" s="10">
        <v>4</v>
      </c>
    </row>
    <row r="68" spans="1:13" ht="15.75" thickBot="1" x14ac:dyDescent="0.3">
      <c r="A68" s="2"/>
      <c r="B68" s="68" t="s">
        <v>18</v>
      </c>
      <c r="C68" s="68"/>
      <c r="D68" s="68"/>
      <c r="E68" s="68"/>
      <c r="F68" s="3">
        <v>3</v>
      </c>
      <c r="G68"/>
      <c r="H68" s="2"/>
      <c r="I68" s="68" t="s">
        <v>18</v>
      </c>
      <c r="J68" s="68"/>
      <c r="K68" s="68"/>
      <c r="L68" s="68"/>
      <c r="M68" s="3">
        <v>3</v>
      </c>
    </row>
    <row r="69" spans="1:13" ht="15.75" thickBot="1" x14ac:dyDescent="0.3">
      <c r="A69" s="2"/>
      <c r="B69" s="75" t="s">
        <v>19</v>
      </c>
      <c r="C69" s="76"/>
      <c r="D69" s="76"/>
      <c r="E69" s="76"/>
      <c r="F69" s="43">
        <v>3</v>
      </c>
      <c r="G69"/>
      <c r="H69" s="2"/>
      <c r="I69" s="73" t="s">
        <v>44</v>
      </c>
      <c r="J69" s="73"/>
      <c r="K69" s="73"/>
      <c r="L69" s="73"/>
      <c r="M69" s="10">
        <v>4</v>
      </c>
    </row>
    <row r="70" spans="1:13" ht="15.75" thickBot="1" x14ac:dyDescent="0.3">
      <c r="A70" s="42"/>
      <c r="B70" s="77" t="s">
        <v>20</v>
      </c>
      <c r="C70" s="77"/>
      <c r="D70" s="77"/>
      <c r="E70" s="77"/>
      <c r="F70" s="28">
        <v>4</v>
      </c>
      <c r="G70"/>
      <c r="H70" s="2"/>
      <c r="I70" s="68" t="s">
        <v>62</v>
      </c>
      <c r="J70" s="68"/>
      <c r="K70" s="68"/>
      <c r="L70" s="68"/>
      <c r="M70" s="3">
        <v>8</v>
      </c>
    </row>
    <row r="71" spans="1:13" x14ac:dyDescent="0.25">
      <c r="A71" s="2"/>
      <c r="B71" s="68" t="s">
        <v>62</v>
      </c>
      <c r="C71" s="68"/>
      <c r="D71" s="68"/>
      <c r="E71" s="68"/>
      <c r="F71" s="3">
        <v>8</v>
      </c>
      <c r="G71"/>
      <c r="H71" s="62"/>
      <c r="I71" s="62"/>
      <c r="J71" s="63" t="s">
        <v>22</v>
      </c>
      <c r="K71" s="63"/>
      <c r="L71" s="63"/>
      <c r="M71" s="4">
        <v>4</v>
      </c>
    </row>
    <row r="72" spans="1:13" x14ac:dyDescent="0.25">
      <c r="A72" s="62"/>
      <c r="B72" s="62"/>
      <c r="C72" s="63" t="s">
        <v>22</v>
      </c>
      <c r="D72" s="63"/>
      <c r="E72" s="63"/>
      <c r="F72" s="4">
        <v>4</v>
      </c>
      <c r="G72"/>
      <c r="H72" s="62"/>
      <c r="I72" s="62"/>
      <c r="J72" s="63" t="s">
        <v>23</v>
      </c>
      <c r="K72" s="63"/>
      <c r="L72" s="63"/>
      <c r="M72" s="4">
        <v>4</v>
      </c>
    </row>
    <row r="73" spans="1:13" x14ac:dyDescent="0.25">
      <c r="A73" s="62"/>
      <c r="B73" s="62"/>
      <c r="C73" s="63" t="s">
        <v>23</v>
      </c>
      <c r="D73" s="63"/>
      <c r="E73" s="63"/>
      <c r="F73" s="4">
        <v>4</v>
      </c>
      <c r="G73"/>
      <c r="H73" s="62"/>
      <c r="I73" s="62"/>
      <c r="J73" s="63" t="s">
        <v>24</v>
      </c>
      <c r="K73" s="63"/>
      <c r="L73" s="63"/>
      <c r="M73" s="4">
        <v>4</v>
      </c>
    </row>
    <row r="74" spans="1:13" x14ac:dyDescent="0.25">
      <c r="A74" s="62"/>
      <c r="B74" s="62"/>
      <c r="C74" s="63" t="s">
        <v>24</v>
      </c>
      <c r="D74" s="63"/>
      <c r="E74" s="63"/>
      <c r="F74" s="4">
        <v>4</v>
      </c>
      <c r="G74"/>
      <c r="H74" s="62"/>
      <c r="I74" s="62"/>
      <c r="J74" s="63" t="s">
        <v>25</v>
      </c>
      <c r="K74" s="63"/>
      <c r="L74" s="63"/>
      <c r="M74" s="4">
        <v>4</v>
      </c>
    </row>
    <row r="75" spans="1:13" x14ac:dyDescent="0.25">
      <c r="A75" s="62"/>
      <c r="B75" s="62"/>
      <c r="C75" s="63" t="s">
        <v>25</v>
      </c>
      <c r="D75" s="63"/>
      <c r="E75" s="63"/>
      <c r="F75" s="4">
        <v>4</v>
      </c>
      <c r="G75"/>
      <c r="H75" s="62"/>
      <c r="I75" s="62"/>
      <c r="J75" s="63" t="s">
        <v>26</v>
      </c>
      <c r="K75" s="63"/>
      <c r="L75" s="63"/>
      <c r="M75" s="4">
        <v>4</v>
      </c>
    </row>
    <row r="76" spans="1:13" x14ac:dyDescent="0.25">
      <c r="A76" s="62"/>
      <c r="B76" s="62"/>
      <c r="C76" s="63" t="s">
        <v>26</v>
      </c>
      <c r="D76" s="63"/>
      <c r="E76" s="63"/>
      <c r="F76" s="4">
        <v>4</v>
      </c>
      <c r="G76"/>
      <c r="H76" s="62"/>
      <c r="I76" s="62"/>
      <c r="J76" s="63" t="s">
        <v>27</v>
      </c>
      <c r="K76" s="63"/>
      <c r="L76" s="63"/>
      <c r="M76" s="4">
        <v>4</v>
      </c>
    </row>
    <row r="77" spans="1:13" x14ac:dyDescent="0.25">
      <c r="A77" s="62"/>
      <c r="B77" s="62"/>
      <c r="C77" s="63" t="s">
        <v>27</v>
      </c>
      <c r="D77" s="63"/>
      <c r="E77" s="63"/>
      <c r="F77" s="4">
        <v>4</v>
      </c>
      <c r="G77"/>
      <c r="H77" s="62"/>
      <c r="I77" s="62"/>
      <c r="J77" s="63" t="s">
        <v>28</v>
      </c>
      <c r="K77" s="63"/>
      <c r="L77" s="63"/>
      <c r="M77" s="4">
        <v>4</v>
      </c>
    </row>
    <row r="78" spans="1:13" x14ac:dyDescent="0.25">
      <c r="A78" s="62"/>
      <c r="B78" s="62"/>
      <c r="C78" s="63" t="s">
        <v>28</v>
      </c>
      <c r="D78" s="63"/>
      <c r="E78" s="63"/>
      <c r="F78" s="4">
        <v>4</v>
      </c>
      <c r="G78"/>
      <c r="H78" s="2"/>
      <c r="I78" s="68" t="s">
        <v>29</v>
      </c>
      <c r="J78" s="68"/>
      <c r="K78" s="68"/>
      <c r="L78" s="68"/>
      <c r="M78" s="3">
        <v>8</v>
      </c>
    </row>
    <row r="79" spans="1:13" x14ac:dyDescent="0.25">
      <c r="A79" s="2"/>
      <c r="B79" s="68" t="s">
        <v>29</v>
      </c>
      <c r="C79" s="68"/>
      <c r="D79" s="68"/>
      <c r="E79" s="68"/>
      <c r="F79" s="3">
        <v>8</v>
      </c>
      <c r="G79"/>
      <c r="H79" s="62"/>
      <c r="I79" s="62"/>
      <c r="J79" s="63" t="s">
        <v>30</v>
      </c>
      <c r="K79" s="63"/>
      <c r="L79" s="63"/>
      <c r="M79" s="4">
        <v>4</v>
      </c>
    </row>
    <row r="80" spans="1:13" x14ac:dyDescent="0.25">
      <c r="A80" s="62"/>
      <c r="B80" s="62"/>
      <c r="C80" s="63" t="s">
        <v>30</v>
      </c>
      <c r="D80" s="63"/>
      <c r="E80" s="63"/>
      <c r="F80" s="4">
        <v>4</v>
      </c>
      <c r="G80"/>
      <c r="H80" s="62"/>
      <c r="I80" s="62"/>
      <c r="J80" s="63" t="s">
        <v>23</v>
      </c>
      <c r="K80" s="63"/>
      <c r="L80" s="63"/>
      <c r="M80" s="4">
        <v>4</v>
      </c>
    </row>
    <row r="81" spans="1:14" x14ac:dyDescent="0.25">
      <c r="A81" s="62"/>
      <c r="B81" s="62"/>
      <c r="C81" s="63" t="s">
        <v>23</v>
      </c>
      <c r="D81" s="63"/>
      <c r="E81" s="63"/>
      <c r="F81" s="4">
        <v>4</v>
      </c>
      <c r="G81"/>
      <c r="H81" s="62"/>
      <c r="I81" s="62"/>
      <c r="J81" s="63" t="s">
        <v>32</v>
      </c>
      <c r="K81" s="63"/>
      <c r="L81" s="63"/>
      <c r="M81" s="4">
        <v>4</v>
      </c>
    </row>
    <row r="82" spans="1:14" x14ac:dyDescent="0.25">
      <c r="A82" s="62"/>
      <c r="B82" s="62"/>
      <c r="C82" s="63" t="s">
        <v>32</v>
      </c>
      <c r="D82" s="63"/>
      <c r="E82" s="63"/>
      <c r="F82" s="4">
        <v>4</v>
      </c>
      <c r="G82"/>
      <c r="H82" s="62"/>
      <c r="I82" s="62"/>
      <c r="J82" s="63" t="s">
        <v>33</v>
      </c>
      <c r="K82" s="63"/>
      <c r="L82" s="63"/>
      <c r="M82" s="4">
        <v>4</v>
      </c>
    </row>
    <row r="83" spans="1:14" x14ac:dyDescent="0.25">
      <c r="A83" s="62"/>
      <c r="B83" s="62"/>
      <c r="C83" s="63" t="s">
        <v>33</v>
      </c>
      <c r="D83" s="63"/>
      <c r="E83" s="63"/>
      <c r="F83" s="4">
        <v>4</v>
      </c>
      <c r="G83"/>
      <c r="H83" s="62"/>
      <c r="I83" s="62"/>
      <c r="J83" s="63" t="s">
        <v>34</v>
      </c>
      <c r="K83" s="63"/>
      <c r="L83" s="63"/>
      <c r="M83" s="4">
        <v>4</v>
      </c>
    </row>
    <row r="84" spans="1:14" x14ac:dyDescent="0.25">
      <c r="A84" s="62"/>
      <c r="B84" s="62"/>
      <c r="C84" s="63" t="s">
        <v>34</v>
      </c>
      <c r="D84" s="63"/>
      <c r="E84" s="63"/>
      <c r="F84" s="4">
        <v>4</v>
      </c>
      <c r="G84"/>
      <c r="H84" s="62"/>
      <c r="I84" s="62"/>
      <c r="J84" s="63" t="s">
        <v>35</v>
      </c>
      <c r="K84" s="63"/>
      <c r="L84" s="63"/>
      <c r="M84" s="4">
        <v>4</v>
      </c>
    </row>
    <row r="85" spans="1:14" x14ac:dyDescent="0.25">
      <c r="A85" s="62"/>
      <c r="B85" s="62"/>
      <c r="C85" s="63" t="s">
        <v>35</v>
      </c>
      <c r="D85" s="63"/>
      <c r="E85" s="63"/>
      <c r="F85" s="4">
        <v>4</v>
      </c>
      <c r="G85"/>
      <c r="H85" s="62"/>
      <c r="I85" s="62"/>
      <c r="J85" s="63" t="s">
        <v>36</v>
      </c>
      <c r="K85" s="63"/>
      <c r="L85" s="63"/>
      <c r="M85" s="4">
        <v>4</v>
      </c>
    </row>
    <row r="86" spans="1:14" x14ac:dyDescent="0.25">
      <c r="A86" s="62"/>
      <c r="B86" s="62"/>
      <c r="C86" s="63" t="s">
        <v>36</v>
      </c>
      <c r="D86" s="63"/>
      <c r="E86" s="63"/>
      <c r="F86" s="4">
        <v>4</v>
      </c>
      <c r="G86"/>
      <c r="H86" s="62"/>
      <c r="I86" s="62"/>
      <c r="J86" s="63" t="s">
        <v>37</v>
      </c>
      <c r="K86" s="63"/>
      <c r="L86" s="63"/>
      <c r="M86" s="4">
        <v>4</v>
      </c>
    </row>
    <row r="87" spans="1:14" x14ac:dyDescent="0.25">
      <c r="A87" s="62"/>
      <c r="B87" s="62"/>
      <c r="C87" s="63" t="s">
        <v>37</v>
      </c>
      <c r="D87" s="63"/>
      <c r="E87" s="63"/>
      <c r="F87" s="4">
        <v>4</v>
      </c>
      <c r="G87"/>
      <c r="H87" s="62"/>
      <c r="I87" s="62"/>
      <c r="J87" s="63" t="s">
        <v>38</v>
      </c>
      <c r="K87" s="63"/>
      <c r="L87" s="63"/>
      <c r="M87" s="4">
        <v>4</v>
      </c>
    </row>
    <row r="88" spans="1:14" x14ac:dyDescent="0.25">
      <c r="A88" s="62"/>
      <c r="B88" s="62"/>
      <c r="C88" s="63" t="s">
        <v>38</v>
      </c>
      <c r="D88" s="63"/>
      <c r="E88" s="63"/>
      <c r="F88" s="4">
        <v>4</v>
      </c>
      <c r="G88"/>
      <c r="H88" s="62"/>
      <c r="I88" s="62"/>
      <c r="J88" s="63" t="s">
        <v>39</v>
      </c>
      <c r="K88" s="63"/>
      <c r="L88" s="63"/>
      <c r="M88" s="4">
        <v>4</v>
      </c>
    </row>
    <row r="89" spans="1:14" x14ac:dyDescent="0.25">
      <c r="A89" s="62"/>
      <c r="B89" s="62"/>
      <c r="C89" s="63" t="s">
        <v>39</v>
      </c>
      <c r="D89" s="63"/>
      <c r="E89" s="63"/>
      <c r="F89" s="4">
        <v>4</v>
      </c>
      <c r="G89"/>
      <c r="H89" s="2"/>
      <c r="I89" s="68" t="s">
        <v>63</v>
      </c>
      <c r="J89" s="68"/>
      <c r="K89" s="68"/>
      <c r="L89" s="68"/>
      <c r="M89" s="3">
        <v>3</v>
      </c>
    </row>
    <row r="90" spans="1:14" x14ac:dyDescent="0.25">
      <c r="A90" s="2"/>
      <c r="B90" s="68" t="s">
        <v>63</v>
      </c>
      <c r="C90" s="68"/>
      <c r="D90" s="68"/>
      <c r="E90" s="68"/>
      <c r="F90" s="3">
        <v>3</v>
      </c>
      <c r="G90"/>
      <c r="H90" s="62"/>
      <c r="I90" s="62"/>
      <c r="J90" s="63" t="s">
        <v>64</v>
      </c>
      <c r="K90" s="63"/>
      <c r="L90" s="63"/>
      <c r="M90" s="4">
        <v>3</v>
      </c>
    </row>
    <row r="91" spans="1:14" x14ac:dyDescent="0.25">
      <c r="A91" s="62"/>
      <c r="B91" s="62"/>
      <c r="C91" s="63" t="s">
        <v>64</v>
      </c>
      <c r="D91" s="63"/>
      <c r="E91" s="63"/>
      <c r="F91" s="4">
        <v>3</v>
      </c>
      <c r="G91"/>
      <c r="H91" s="62"/>
      <c r="I91" s="62"/>
      <c r="J91" s="63" t="s">
        <v>65</v>
      </c>
      <c r="K91" s="63"/>
      <c r="L91" s="63"/>
      <c r="M91" s="4">
        <v>3</v>
      </c>
    </row>
    <row r="92" spans="1:14" ht="15" customHeight="1" x14ac:dyDescent="0.25">
      <c r="A92" s="62"/>
      <c r="B92" s="62"/>
      <c r="C92" s="63" t="s">
        <v>65</v>
      </c>
      <c r="D92" s="63"/>
      <c r="E92" s="63"/>
      <c r="F92" s="4">
        <v>3</v>
      </c>
      <c r="G92"/>
      <c r="I92" s="6"/>
      <c r="J92" s="123" t="s">
        <v>45</v>
      </c>
      <c r="K92" s="123"/>
      <c r="L92" s="123"/>
      <c r="M92" s="122">
        <f>M59+M45</f>
        <v>63</v>
      </c>
    </row>
    <row r="93" spans="1:14" ht="15" customHeight="1" x14ac:dyDescent="0.25">
      <c r="B93" s="6"/>
      <c r="C93" s="6"/>
      <c r="D93" s="6"/>
      <c r="E93" s="5" t="s">
        <v>40</v>
      </c>
      <c r="F93" s="6">
        <f>F59+F45</f>
        <v>64</v>
      </c>
      <c r="G93" s="6"/>
      <c r="H93" s="6"/>
      <c r="I93" s="6"/>
      <c r="J93" s="6"/>
      <c r="K93" s="6"/>
      <c r="L93" s="6"/>
      <c r="M93" s="6"/>
      <c r="N93" s="6"/>
    </row>
    <row r="95" spans="1:14" x14ac:dyDescent="0.25">
      <c r="A95" s="72" t="s">
        <v>66</v>
      </c>
      <c r="B95" s="72"/>
      <c r="C95" s="72"/>
      <c r="D95" s="72"/>
      <c r="E95" s="72"/>
      <c r="F95" s="72"/>
      <c r="H95" s="74" t="s">
        <v>75</v>
      </c>
      <c r="I95" s="72"/>
      <c r="J95" s="72"/>
      <c r="K95" s="72"/>
      <c r="L95" s="72"/>
      <c r="M95" s="72"/>
    </row>
    <row r="96" spans="1:14" x14ac:dyDescent="0.25">
      <c r="A96" s="69" t="s">
        <v>48</v>
      </c>
      <c r="B96" s="69"/>
      <c r="C96" s="69"/>
      <c r="D96" s="69"/>
      <c r="E96" s="69"/>
      <c r="F96" s="1">
        <v>15</v>
      </c>
      <c r="H96" s="69" t="s">
        <v>48</v>
      </c>
      <c r="I96" s="69"/>
      <c r="J96" s="69"/>
      <c r="K96" s="69"/>
      <c r="L96" s="69"/>
      <c r="M96" s="1">
        <v>15</v>
      </c>
    </row>
    <row r="97" spans="1:13" x14ac:dyDescent="0.25">
      <c r="A97" s="2"/>
      <c r="B97" s="68" t="s">
        <v>49</v>
      </c>
      <c r="C97" s="68"/>
      <c r="D97" s="68"/>
      <c r="E97" s="68"/>
      <c r="F97" s="3">
        <v>3</v>
      </c>
      <c r="H97" s="2"/>
      <c r="I97" s="68" t="s">
        <v>49</v>
      </c>
      <c r="J97" s="68"/>
      <c r="K97" s="68"/>
      <c r="L97" s="68"/>
      <c r="M97" s="3">
        <v>3</v>
      </c>
    </row>
    <row r="98" spans="1:13" x14ac:dyDescent="0.25">
      <c r="A98" s="62"/>
      <c r="B98" s="62"/>
      <c r="C98" s="63" t="s">
        <v>50</v>
      </c>
      <c r="D98" s="63"/>
      <c r="E98" s="63"/>
      <c r="F98" s="4">
        <v>3</v>
      </c>
      <c r="H98" s="62"/>
      <c r="I98" s="62"/>
      <c r="J98" s="63" t="s">
        <v>50</v>
      </c>
      <c r="K98" s="63"/>
      <c r="L98" s="63"/>
      <c r="M98" s="4">
        <v>3</v>
      </c>
    </row>
    <row r="99" spans="1:13" x14ac:dyDescent="0.25">
      <c r="A99" s="2"/>
      <c r="B99" s="68" t="s">
        <v>51</v>
      </c>
      <c r="C99" s="68"/>
      <c r="D99" s="68"/>
      <c r="E99" s="68"/>
      <c r="F99" s="3">
        <v>3</v>
      </c>
      <c r="H99" s="2"/>
      <c r="I99" s="68" t="s">
        <v>51</v>
      </c>
      <c r="J99" s="68"/>
      <c r="K99" s="68"/>
      <c r="L99" s="68"/>
      <c r="M99" s="3">
        <v>3</v>
      </c>
    </row>
    <row r="100" spans="1:13" x14ac:dyDescent="0.25">
      <c r="A100" s="62"/>
      <c r="B100" s="62"/>
      <c r="C100" s="63" t="s">
        <v>52</v>
      </c>
      <c r="D100" s="63"/>
      <c r="E100" s="63"/>
      <c r="F100" s="4">
        <v>3</v>
      </c>
      <c r="H100" s="62"/>
      <c r="I100" s="62"/>
      <c r="J100" s="63" t="s">
        <v>52</v>
      </c>
      <c r="K100" s="63"/>
      <c r="L100" s="63"/>
      <c r="M100" s="4">
        <v>3</v>
      </c>
    </row>
    <row r="101" spans="1:13" x14ac:dyDescent="0.25">
      <c r="A101" s="2"/>
      <c r="B101" s="68" t="s">
        <v>53</v>
      </c>
      <c r="C101" s="68"/>
      <c r="D101" s="68"/>
      <c r="E101" s="68"/>
      <c r="F101" s="3">
        <v>3</v>
      </c>
      <c r="H101" s="2"/>
      <c r="I101" s="68" t="s">
        <v>53</v>
      </c>
      <c r="J101" s="68"/>
      <c r="K101" s="68"/>
      <c r="L101" s="68"/>
      <c r="M101" s="3">
        <v>3</v>
      </c>
    </row>
    <row r="102" spans="1:13" x14ac:dyDescent="0.25">
      <c r="A102" s="62"/>
      <c r="B102" s="62"/>
      <c r="C102" s="63" t="s">
        <v>54</v>
      </c>
      <c r="D102" s="63"/>
      <c r="E102" s="63"/>
      <c r="F102" s="4">
        <v>3</v>
      </c>
      <c r="H102" s="62"/>
      <c r="I102" s="62"/>
      <c r="J102" s="63" t="s">
        <v>54</v>
      </c>
      <c r="K102" s="63"/>
      <c r="L102" s="63"/>
      <c r="M102" s="4">
        <v>3</v>
      </c>
    </row>
    <row r="103" spans="1:13" x14ac:dyDescent="0.25">
      <c r="A103" s="62"/>
      <c r="B103" s="62"/>
      <c r="C103" s="63" t="s">
        <v>55</v>
      </c>
      <c r="D103" s="63"/>
      <c r="E103" s="63"/>
      <c r="F103" s="4">
        <v>3</v>
      </c>
      <c r="H103" s="62"/>
      <c r="I103" s="62"/>
      <c r="J103" s="63" t="s">
        <v>55</v>
      </c>
      <c r="K103" s="63"/>
      <c r="L103" s="63"/>
      <c r="M103" s="4">
        <v>3</v>
      </c>
    </row>
    <row r="104" spans="1:13" x14ac:dyDescent="0.25">
      <c r="A104" s="62"/>
      <c r="B104" s="62"/>
      <c r="C104" s="63" t="s">
        <v>56</v>
      </c>
      <c r="D104" s="63"/>
      <c r="E104" s="63"/>
      <c r="F104" s="4">
        <v>3</v>
      </c>
      <c r="H104" s="62"/>
      <c r="I104" s="62"/>
      <c r="J104" s="63" t="s">
        <v>56</v>
      </c>
      <c r="K104" s="63"/>
      <c r="L104" s="63"/>
      <c r="M104" s="4">
        <v>3</v>
      </c>
    </row>
    <row r="105" spans="1:13" x14ac:dyDescent="0.25">
      <c r="A105" s="62"/>
      <c r="B105" s="62"/>
      <c r="C105" s="63" t="s">
        <v>57</v>
      </c>
      <c r="D105" s="63"/>
      <c r="E105" s="63"/>
      <c r="F105" s="4">
        <v>3</v>
      </c>
      <c r="H105" s="62"/>
      <c r="I105" s="62"/>
      <c r="J105" s="63" t="s">
        <v>57</v>
      </c>
      <c r="K105" s="63"/>
      <c r="L105" s="63"/>
      <c r="M105" s="4">
        <v>3</v>
      </c>
    </row>
    <row r="106" spans="1:13" x14ac:dyDescent="0.25">
      <c r="A106" s="2"/>
      <c r="B106" s="68" t="s">
        <v>58</v>
      </c>
      <c r="C106" s="68"/>
      <c r="D106" s="68"/>
      <c r="E106" s="68"/>
      <c r="F106" s="3">
        <v>3</v>
      </c>
      <c r="H106" s="2"/>
      <c r="I106" s="68" t="s">
        <v>58</v>
      </c>
      <c r="J106" s="68"/>
      <c r="K106" s="68"/>
      <c r="L106" s="68"/>
      <c r="M106" s="3">
        <v>3</v>
      </c>
    </row>
    <row r="107" spans="1:13" x14ac:dyDescent="0.25">
      <c r="A107" s="62"/>
      <c r="B107" s="62"/>
      <c r="C107" s="63" t="s">
        <v>59</v>
      </c>
      <c r="D107" s="63"/>
      <c r="E107" s="63"/>
      <c r="F107" s="4">
        <v>3</v>
      </c>
      <c r="H107" s="62"/>
      <c r="I107" s="62"/>
      <c r="J107" s="63" t="s">
        <v>59</v>
      </c>
      <c r="K107" s="63"/>
      <c r="L107" s="63"/>
      <c r="M107" s="4">
        <v>3</v>
      </c>
    </row>
    <row r="108" spans="1:13" x14ac:dyDescent="0.25">
      <c r="A108" s="2"/>
      <c r="B108" s="68" t="s">
        <v>60</v>
      </c>
      <c r="C108" s="68"/>
      <c r="D108" s="68"/>
      <c r="E108" s="68"/>
      <c r="F108" s="3">
        <v>3</v>
      </c>
      <c r="H108" s="2"/>
      <c r="I108" s="68" t="s">
        <v>60</v>
      </c>
      <c r="J108" s="68"/>
      <c r="K108" s="68"/>
      <c r="L108" s="68"/>
      <c r="M108" s="3">
        <v>3</v>
      </c>
    </row>
    <row r="109" spans="1:13" x14ac:dyDescent="0.25">
      <c r="A109" s="62"/>
      <c r="B109" s="62"/>
      <c r="C109" s="63" t="s">
        <v>61</v>
      </c>
      <c r="D109" s="63"/>
      <c r="E109" s="63"/>
      <c r="F109" s="4">
        <v>3</v>
      </c>
      <c r="H109" s="62"/>
      <c r="I109" s="62"/>
      <c r="J109" s="63" t="s">
        <v>61</v>
      </c>
      <c r="K109" s="63"/>
      <c r="L109" s="63"/>
      <c r="M109" s="4">
        <v>3</v>
      </c>
    </row>
    <row r="110" spans="1:13" x14ac:dyDescent="0.25">
      <c r="A110" s="69" t="s">
        <v>9</v>
      </c>
      <c r="B110" s="69"/>
      <c r="C110" s="69"/>
      <c r="D110" s="69"/>
      <c r="E110" s="69"/>
      <c r="F110" s="1">
        <v>49</v>
      </c>
      <c r="H110" s="69" t="s">
        <v>9</v>
      </c>
      <c r="I110" s="69"/>
      <c r="J110" s="69"/>
      <c r="K110" s="69"/>
      <c r="L110" s="69"/>
      <c r="M110" s="1">
        <v>48</v>
      </c>
    </row>
    <row r="111" spans="1:13" x14ac:dyDescent="0.25">
      <c r="A111" s="2"/>
      <c r="B111" s="68" t="s">
        <v>10</v>
      </c>
      <c r="C111" s="68"/>
      <c r="D111" s="68"/>
      <c r="E111" s="68"/>
      <c r="F111" s="3">
        <v>3</v>
      </c>
      <c r="H111" s="2"/>
      <c r="I111" s="68" t="s">
        <v>10</v>
      </c>
      <c r="J111" s="68"/>
      <c r="K111" s="68"/>
      <c r="L111" s="68"/>
      <c r="M111" s="3">
        <v>3</v>
      </c>
    </row>
    <row r="112" spans="1:13" x14ac:dyDescent="0.25">
      <c r="A112" s="2"/>
      <c r="B112" s="68" t="s">
        <v>11</v>
      </c>
      <c r="C112" s="68"/>
      <c r="D112" s="68"/>
      <c r="E112" s="68"/>
      <c r="F112" s="3">
        <v>4</v>
      </c>
      <c r="H112" s="2"/>
      <c r="I112" s="68" t="s">
        <v>11</v>
      </c>
      <c r="J112" s="68"/>
      <c r="K112" s="68"/>
      <c r="L112" s="68"/>
      <c r="M112" s="3">
        <v>4</v>
      </c>
    </row>
    <row r="113" spans="1:13" x14ac:dyDescent="0.25">
      <c r="A113" s="2"/>
      <c r="B113" s="68" t="s">
        <v>12</v>
      </c>
      <c r="C113" s="68"/>
      <c r="D113" s="68"/>
      <c r="E113" s="68"/>
      <c r="F113" s="3">
        <v>3</v>
      </c>
      <c r="H113" s="2"/>
      <c r="I113" s="68" t="s">
        <v>12</v>
      </c>
      <c r="J113" s="68"/>
      <c r="K113" s="68"/>
      <c r="L113" s="68"/>
      <c r="M113" s="3">
        <v>3</v>
      </c>
    </row>
    <row r="114" spans="1:13" x14ac:dyDescent="0.25">
      <c r="A114" s="2"/>
      <c r="B114" s="68" t="s">
        <v>13</v>
      </c>
      <c r="C114" s="68"/>
      <c r="D114" s="68"/>
      <c r="E114" s="68"/>
      <c r="F114" s="3">
        <v>4</v>
      </c>
      <c r="H114" s="2"/>
      <c r="I114" s="68" t="s">
        <v>13</v>
      </c>
      <c r="J114" s="68"/>
      <c r="K114" s="68"/>
      <c r="L114" s="68"/>
      <c r="M114" s="3">
        <v>4</v>
      </c>
    </row>
    <row r="115" spans="1:13" x14ac:dyDescent="0.25">
      <c r="A115" s="62"/>
      <c r="B115" s="62"/>
      <c r="C115" s="63" t="s">
        <v>14</v>
      </c>
      <c r="D115" s="63"/>
      <c r="E115" s="63"/>
      <c r="F115" s="4">
        <v>4</v>
      </c>
      <c r="H115" s="62"/>
      <c r="I115" s="62"/>
      <c r="J115" s="63" t="s">
        <v>14</v>
      </c>
      <c r="K115" s="63"/>
      <c r="L115" s="63"/>
      <c r="M115" s="4">
        <v>4</v>
      </c>
    </row>
    <row r="116" spans="1:13" ht="15.75" thickBot="1" x14ac:dyDescent="0.3">
      <c r="A116" s="62"/>
      <c r="B116" s="62"/>
      <c r="C116" s="63" t="s">
        <v>15</v>
      </c>
      <c r="D116" s="63"/>
      <c r="E116" s="63"/>
      <c r="F116" s="4">
        <v>4</v>
      </c>
      <c r="H116" s="62"/>
      <c r="I116" s="62"/>
      <c r="J116" s="63" t="s">
        <v>15</v>
      </c>
      <c r="K116" s="63"/>
      <c r="L116" s="63"/>
      <c r="M116" s="4">
        <v>4</v>
      </c>
    </row>
    <row r="117" spans="1:13" x14ac:dyDescent="0.25">
      <c r="A117" s="2"/>
      <c r="B117" s="64" t="s">
        <v>16</v>
      </c>
      <c r="C117" s="65"/>
      <c r="D117" s="65"/>
      <c r="E117" s="65"/>
      <c r="F117" s="29">
        <v>3</v>
      </c>
      <c r="H117" s="2"/>
      <c r="I117" s="73" t="s">
        <v>42</v>
      </c>
      <c r="J117" s="73"/>
      <c r="K117" s="73"/>
      <c r="L117" s="73"/>
      <c r="M117" s="10">
        <v>4</v>
      </c>
    </row>
    <row r="118" spans="1:13" ht="15.75" thickBot="1" x14ac:dyDescent="0.3">
      <c r="A118" s="2"/>
      <c r="B118" s="66" t="s">
        <v>17</v>
      </c>
      <c r="C118" s="67"/>
      <c r="D118" s="67"/>
      <c r="E118" s="67"/>
      <c r="F118" s="23">
        <v>3</v>
      </c>
      <c r="H118" s="2"/>
      <c r="I118" s="73" t="s">
        <v>43</v>
      </c>
      <c r="J118" s="73"/>
      <c r="K118" s="73"/>
      <c r="L118" s="73"/>
      <c r="M118" s="10">
        <v>4</v>
      </c>
    </row>
    <row r="119" spans="1:13" x14ac:dyDescent="0.25">
      <c r="A119" s="2"/>
      <c r="B119" s="68" t="s">
        <v>67</v>
      </c>
      <c r="C119" s="68"/>
      <c r="D119" s="68"/>
      <c r="E119" s="68"/>
      <c r="F119" s="3">
        <v>3</v>
      </c>
      <c r="H119" s="2"/>
      <c r="I119" s="68" t="s">
        <v>67</v>
      </c>
      <c r="J119" s="68"/>
      <c r="K119" s="68"/>
      <c r="L119" s="68"/>
      <c r="M119" s="3">
        <v>3</v>
      </c>
    </row>
    <row r="120" spans="1:13" x14ac:dyDescent="0.25">
      <c r="A120" s="2"/>
      <c r="B120" s="68" t="s">
        <v>18</v>
      </c>
      <c r="C120" s="68"/>
      <c r="D120" s="68"/>
      <c r="E120" s="68"/>
      <c r="F120" s="3">
        <v>3</v>
      </c>
      <c r="H120" s="2"/>
      <c r="I120" s="68" t="s">
        <v>18</v>
      </c>
      <c r="J120" s="68"/>
      <c r="K120" s="68"/>
      <c r="L120" s="68"/>
      <c r="M120" s="3">
        <v>3</v>
      </c>
    </row>
    <row r="121" spans="1:13" x14ac:dyDescent="0.25">
      <c r="A121" s="2"/>
      <c r="B121" s="68" t="s">
        <v>68</v>
      </c>
      <c r="C121" s="68"/>
      <c r="D121" s="68"/>
      <c r="E121" s="68"/>
      <c r="F121" s="3">
        <v>3</v>
      </c>
      <c r="H121" s="2"/>
      <c r="I121" s="68" t="s">
        <v>68</v>
      </c>
      <c r="J121" s="68"/>
      <c r="K121" s="68"/>
      <c r="L121" s="68"/>
      <c r="M121" s="3">
        <v>3</v>
      </c>
    </row>
    <row r="122" spans="1:13" ht="15.75" thickBot="1" x14ac:dyDescent="0.3">
      <c r="A122" s="2"/>
      <c r="B122" s="68" t="s">
        <v>69</v>
      </c>
      <c r="C122" s="68"/>
      <c r="D122" s="68"/>
      <c r="E122" s="68"/>
      <c r="F122" s="3">
        <v>3</v>
      </c>
      <c r="H122" s="2"/>
      <c r="I122" s="68" t="s">
        <v>69</v>
      </c>
      <c r="J122" s="68"/>
      <c r="K122" s="68"/>
      <c r="L122" s="68"/>
      <c r="M122" s="3">
        <v>3</v>
      </c>
    </row>
    <row r="123" spans="1:13" x14ac:dyDescent="0.25">
      <c r="A123" s="39"/>
      <c r="B123" s="79" t="s">
        <v>63</v>
      </c>
      <c r="C123" s="79"/>
      <c r="D123" s="79"/>
      <c r="E123" s="79"/>
      <c r="F123" s="31">
        <v>3</v>
      </c>
      <c r="H123" s="2"/>
      <c r="I123" s="73" t="s">
        <v>44</v>
      </c>
      <c r="J123" s="73"/>
      <c r="K123" s="73"/>
      <c r="L123" s="73"/>
      <c r="M123" s="10">
        <v>4</v>
      </c>
    </row>
    <row r="124" spans="1:13" x14ac:dyDescent="0.25">
      <c r="A124" s="80"/>
      <c r="B124" s="62"/>
      <c r="C124" s="63" t="s">
        <v>70</v>
      </c>
      <c r="D124" s="63"/>
      <c r="E124" s="63"/>
      <c r="F124" s="40">
        <v>3</v>
      </c>
      <c r="H124" s="2"/>
      <c r="I124" s="85" t="s">
        <v>68</v>
      </c>
      <c r="J124" s="85"/>
      <c r="K124" s="85"/>
      <c r="L124" s="85"/>
      <c r="M124" s="37">
        <v>3</v>
      </c>
    </row>
    <row r="125" spans="1:13" ht="15.75" thickBot="1" x14ac:dyDescent="0.3">
      <c r="A125" s="81"/>
      <c r="B125" s="82"/>
      <c r="C125" s="83" t="s">
        <v>71</v>
      </c>
      <c r="D125" s="83"/>
      <c r="E125" s="83"/>
      <c r="F125" s="41">
        <v>3</v>
      </c>
      <c r="H125" s="2"/>
      <c r="I125" s="68" t="s">
        <v>72</v>
      </c>
      <c r="J125" s="68"/>
      <c r="K125" s="68"/>
      <c r="L125" s="68"/>
      <c r="M125" s="3">
        <v>4</v>
      </c>
    </row>
    <row r="126" spans="1:13" ht="15.75" thickBot="1" x14ac:dyDescent="0.3">
      <c r="A126" s="2"/>
      <c r="B126" s="84" t="s">
        <v>19</v>
      </c>
      <c r="C126" s="68"/>
      <c r="D126" s="68"/>
      <c r="E126" s="68"/>
      <c r="F126" s="22">
        <v>3</v>
      </c>
      <c r="H126" s="62"/>
      <c r="I126" s="62"/>
      <c r="J126" s="63" t="s">
        <v>22</v>
      </c>
      <c r="K126" s="63"/>
      <c r="L126" s="63"/>
      <c r="M126" s="4">
        <v>4</v>
      </c>
    </row>
    <row r="127" spans="1:13" ht="15.75" thickBot="1" x14ac:dyDescent="0.3">
      <c r="A127" s="2"/>
      <c r="B127" s="70" t="s">
        <v>20</v>
      </c>
      <c r="C127" s="71"/>
      <c r="D127" s="71"/>
      <c r="E127" s="71"/>
      <c r="F127" s="30">
        <v>4</v>
      </c>
      <c r="H127" s="62"/>
      <c r="I127" s="62"/>
      <c r="J127" s="63" t="s">
        <v>23</v>
      </c>
      <c r="K127" s="63"/>
      <c r="L127" s="63"/>
      <c r="M127" s="4">
        <v>4</v>
      </c>
    </row>
    <row r="128" spans="1:13" x14ac:dyDescent="0.25">
      <c r="A128" s="2"/>
      <c r="B128" s="68" t="s">
        <v>72</v>
      </c>
      <c r="C128" s="68"/>
      <c r="D128" s="68"/>
      <c r="E128" s="68"/>
      <c r="F128" s="3">
        <v>4</v>
      </c>
      <c r="H128" s="62"/>
      <c r="I128" s="62"/>
      <c r="J128" s="63" t="s">
        <v>25</v>
      </c>
      <c r="K128" s="63"/>
      <c r="L128" s="63"/>
      <c r="M128" s="4">
        <v>4</v>
      </c>
    </row>
    <row r="129" spans="1:13" x14ac:dyDescent="0.25">
      <c r="A129" s="62"/>
      <c r="B129" s="62"/>
      <c r="C129" s="63" t="s">
        <v>22</v>
      </c>
      <c r="D129" s="63"/>
      <c r="E129" s="63"/>
      <c r="F129" s="4">
        <v>4</v>
      </c>
      <c r="H129" s="62"/>
      <c r="I129" s="62"/>
      <c r="J129" s="63" t="s">
        <v>24</v>
      </c>
      <c r="K129" s="63"/>
      <c r="L129" s="63"/>
      <c r="M129" s="4">
        <v>4</v>
      </c>
    </row>
    <row r="130" spans="1:13" x14ac:dyDescent="0.25">
      <c r="A130" s="62"/>
      <c r="B130" s="62"/>
      <c r="C130" s="63" t="s">
        <v>23</v>
      </c>
      <c r="D130" s="63"/>
      <c r="E130" s="63"/>
      <c r="F130" s="4">
        <v>4</v>
      </c>
      <c r="H130" s="62"/>
      <c r="I130" s="62"/>
      <c r="J130" s="63" t="s">
        <v>26</v>
      </c>
      <c r="K130" s="63"/>
      <c r="L130" s="63"/>
      <c r="M130" s="4">
        <v>4</v>
      </c>
    </row>
    <row r="131" spans="1:13" x14ac:dyDescent="0.25">
      <c r="A131" s="62"/>
      <c r="B131" s="62"/>
      <c r="C131" s="63" t="s">
        <v>25</v>
      </c>
      <c r="D131" s="63"/>
      <c r="E131" s="63"/>
      <c r="F131" s="4">
        <v>4</v>
      </c>
      <c r="H131" s="62"/>
      <c r="I131" s="62"/>
      <c r="J131" s="63" t="s">
        <v>27</v>
      </c>
      <c r="K131" s="63"/>
      <c r="L131" s="63"/>
      <c r="M131" s="4">
        <v>4</v>
      </c>
    </row>
    <row r="132" spans="1:13" x14ac:dyDescent="0.25">
      <c r="A132" s="62"/>
      <c r="B132" s="62"/>
      <c r="C132" s="63" t="s">
        <v>24</v>
      </c>
      <c r="D132" s="63"/>
      <c r="E132" s="63"/>
      <c r="F132" s="4">
        <v>4</v>
      </c>
      <c r="H132" s="62"/>
      <c r="I132" s="62"/>
      <c r="J132" s="63" t="s">
        <v>28</v>
      </c>
      <c r="K132" s="63"/>
      <c r="L132" s="63"/>
      <c r="M132" s="4">
        <v>4</v>
      </c>
    </row>
    <row r="133" spans="1:13" x14ac:dyDescent="0.25">
      <c r="A133" s="62"/>
      <c r="B133" s="62"/>
      <c r="C133" s="63" t="s">
        <v>26</v>
      </c>
      <c r="D133" s="63"/>
      <c r="E133" s="63"/>
      <c r="F133" s="4">
        <v>4</v>
      </c>
      <c r="H133" s="62"/>
      <c r="I133" s="62"/>
      <c r="J133" s="63" t="s">
        <v>39</v>
      </c>
      <c r="K133" s="63"/>
      <c r="L133" s="63"/>
      <c r="M133" s="4">
        <v>4</v>
      </c>
    </row>
    <row r="134" spans="1:13" x14ac:dyDescent="0.25">
      <c r="A134" s="62"/>
      <c r="B134" s="62"/>
      <c r="C134" s="63" t="s">
        <v>27</v>
      </c>
      <c r="D134" s="63"/>
      <c r="E134" s="63"/>
      <c r="F134" s="4">
        <v>4</v>
      </c>
      <c r="H134" s="2"/>
      <c r="I134" s="68" t="s">
        <v>73</v>
      </c>
      <c r="J134" s="68"/>
      <c r="K134" s="68"/>
      <c r="L134" s="68"/>
      <c r="M134" s="3">
        <v>3</v>
      </c>
    </row>
    <row r="135" spans="1:13" x14ac:dyDescent="0.25">
      <c r="A135" s="62"/>
      <c r="B135" s="62"/>
      <c r="C135" s="63" t="s">
        <v>28</v>
      </c>
      <c r="D135" s="63"/>
      <c r="E135" s="63"/>
      <c r="F135" s="4">
        <v>4</v>
      </c>
      <c r="H135" s="62"/>
      <c r="I135" s="62"/>
      <c r="J135" s="63" t="s">
        <v>64</v>
      </c>
      <c r="K135" s="63"/>
      <c r="L135" s="63"/>
      <c r="M135" s="4">
        <v>3</v>
      </c>
    </row>
    <row r="136" spans="1:13" x14ac:dyDescent="0.25">
      <c r="A136" s="62"/>
      <c r="B136" s="62"/>
      <c r="C136" s="63" t="s">
        <v>39</v>
      </c>
      <c r="D136" s="63"/>
      <c r="E136" s="63"/>
      <c r="F136" s="4">
        <v>4</v>
      </c>
      <c r="H136" s="62"/>
      <c r="I136" s="62"/>
      <c r="J136" s="63" t="s">
        <v>65</v>
      </c>
      <c r="K136" s="63"/>
      <c r="L136" s="63"/>
      <c r="M136" s="4">
        <v>3</v>
      </c>
    </row>
    <row r="137" spans="1:13" ht="15" customHeight="1" x14ac:dyDescent="0.25">
      <c r="A137" s="2"/>
      <c r="B137" s="68" t="s">
        <v>73</v>
      </c>
      <c r="C137" s="68"/>
      <c r="D137" s="68"/>
      <c r="E137" s="68"/>
      <c r="F137" s="3">
        <v>3</v>
      </c>
      <c r="I137" s="6"/>
      <c r="J137" s="124" t="s">
        <v>40</v>
      </c>
      <c r="K137" s="124"/>
      <c r="L137" s="124"/>
      <c r="M137" s="122">
        <f>M110+M96</f>
        <v>63</v>
      </c>
    </row>
    <row r="138" spans="1:13" x14ac:dyDescent="0.25">
      <c r="A138" s="62"/>
      <c r="B138" s="62"/>
      <c r="C138" s="63" t="s">
        <v>64</v>
      </c>
      <c r="D138" s="63"/>
      <c r="E138" s="63"/>
      <c r="F138" s="4">
        <v>3</v>
      </c>
    </row>
    <row r="139" spans="1:13" x14ac:dyDescent="0.25">
      <c r="A139" s="62"/>
      <c r="B139" s="62"/>
      <c r="C139" s="63" t="s">
        <v>65</v>
      </c>
      <c r="D139" s="63"/>
      <c r="E139" s="63"/>
      <c r="F139" s="4">
        <v>3</v>
      </c>
    </row>
    <row r="140" spans="1:13" x14ac:dyDescent="0.25">
      <c r="E140" s="5" t="s">
        <v>74</v>
      </c>
      <c r="F140" s="6">
        <f>F110+F96</f>
        <v>64</v>
      </c>
    </row>
    <row r="142" spans="1:13" x14ac:dyDescent="0.25">
      <c r="A142" s="72" t="s">
        <v>76</v>
      </c>
      <c r="B142" s="72"/>
      <c r="C142" s="72"/>
      <c r="D142" s="72"/>
      <c r="E142" s="72"/>
      <c r="F142" s="72"/>
      <c r="H142" s="74" t="s">
        <v>77</v>
      </c>
      <c r="I142" s="72"/>
      <c r="J142" s="72"/>
      <c r="K142" s="72"/>
      <c r="L142" s="72"/>
      <c r="M142" s="72"/>
    </row>
    <row r="143" spans="1:13" x14ac:dyDescent="0.25">
      <c r="A143" s="69" t="s">
        <v>1</v>
      </c>
      <c r="B143" s="69"/>
      <c r="C143" s="69"/>
      <c r="D143" s="69"/>
      <c r="E143" s="69"/>
      <c r="F143" s="1">
        <v>8</v>
      </c>
      <c r="H143" s="69" t="s">
        <v>1</v>
      </c>
      <c r="I143" s="69"/>
      <c r="J143" s="69"/>
      <c r="K143" s="69"/>
      <c r="L143" s="69"/>
      <c r="M143" s="1">
        <v>8</v>
      </c>
    </row>
    <row r="144" spans="1:13" x14ac:dyDescent="0.25">
      <c r="A144" s="2"/>
      <c r="B144" s="68" t="s">
        <v>2</v>
      </c>
      <c r="C144" s="68"/>
      <c r="D144" s="68"/>
      <c r="E144" s="68"/>
      <c r="F144" s="3">
        <v>3</v>
      </c>
      <c r="H144" s="2"/>
      <c r="I144" s="68" t="s">
        <v>2</v>
      </c>
      <c r="J144" s="68"/>
      <c r="K144" s="68"/>
      <c r="L144" s="68"/>
      <c r="M144" s="3">
        <v>3</v>
      </c>
    </row>
    <row r="145" spans="1:13" x14ac:dyDescent="0.25">
      <c r="A145" s="62"/>
      <c r="B145" s="62"/>
      <c r="C145" s="63" t="s">
        <v>3</v>
      </c>
      <c r="D145" s="63"/>
      <c r="E145" s="63"/>
      <c r="F145" s="4">
        <v>3</v>
      </c>
      <c r="H145" s="62"/>
      <c r="I145" s="62"/>
      <c r="J145" s="63" t="s">
        <v>3</v>
      </c>
      <c r="K145" s="63"/>
      <c r="L145" s="63"/>
      <c r="M145" s="4">
        <v>3</v>
      </c>
    </row>
    <row r="146" spans="1:13" x14ac:dyDescent="0.25">
      <c r="A146" s="62"/>
      <c r="B146" s="62"/>
      <c r="C146" s="63" t="s">
        <v>4</v>
      </c>
      <c r="D146" s="63"/>
      <c r="E146" s="63"/>
      <c r="F146" s="4">
        <v>3</v>
      </c>
      <c r="H146" s="62"/>
      <c r="I146" s="62"/>
      <c r="J146" s="63" t="s">
        <v>4</v>
      </c>
      <c r="K146" s="63"/>
      <c r="L146" s="63"/>
      <c r="M146" s="4">
        <v>3</v>
      </c>
    </row>
    <row r="147" spans="1:13" x14ac:dyDescent="0.25">
      <c r="A147" s="2"/>
      <c r="B147" s="68" t="s">
        <v>5</v>
      </c>
      <c r="C147" s="68"/>
      <c r="D147" s="68"/>
      <c r="E147" s="68"/>
      <c r="F147" s="3">
        <v>3</v>
      </c>
      <c r="H147" s="2"/>
      <c r="I147" s="68" t="s">
        <v>5</v>
      </c>
      <c r="J147" s="68"/>
      <c r="K147" s="68"/>
      <c r="L147" s="68"/>
      <c r="M147" s="3">
        <v>3</v>
      </c>
    </row>
    <row r="148" spans="1:13" x14ac:dyDescent="0.25">
      <c r="A148" s="62"/>
      <c r="B148" s="62"/>
      <c r="C148" s="63" t="s">
        <v>6</v>
      </c>
      <c r="D148" s="63"/>
      <c r="E148" s="63"/>
      <c r="F148" s="4">
        <v>3</v>
      </c>
      <c r="H148" s="62"/>
      <c r="I148" s="62"/>
      <c r="J148" s="63" t="s">
        <v>6</v>
      </c>
      <c r="K148" s="63"/>
      <c r="L148" s="63"/>
      <c r="M148" s="4">
        <v>3</v>
      </c>
    </row>
    <row r="149" spans="1:13" x14ac:dyDescent="0.25">
      <c r="A149" s="62"/>
      <c r="B149" s="62"/>
      <c r="C149" s="63" t="s">
        <v>7</v>
      </c>
      <c r="D149" s="63"/>
      <c r="E149" s="63"/>
      <c r="F149" s="4">
        <v>3</v>
      </c>
      <c r="H149" s="62"/>
      <c r="I149" s="62"/>
      <c r="J149" s="63" t="s">
        <v>7</v>
      </c>
      <c r="K149" s="63"/>
      <c r="L149" s="63"/>
      <c r="M149" s="4">
        <v>3</v>
      </c>
    </row>
    <row r="150" spans="1:13" x14ac:dyDescent="0.25">
      <c r="A150" s="2"/>
      <c r="B150" s="68" t="s">
        <v>8</v>
      </c>
      <c r="C150" s="68"/>
      <c r="D150" s="68"/>
      <c r="E150" s="68"/>
      <c r="F150" s="3">
        <v>2</v>
      </c>
      <c r="H150" s="2"/>
      <c r="I150" s="68" t="s">
        <v>8</v>
      </c>
      <c r="J150" s="68"/>
      <c r="K150" s="68"/>
      <c r="L150" s="68"/>
      <c r="M150" s="3">
        <v>2</v>
      </c>
    </row>
    <row r="151" spans="1:13" x14ac:dyDescent="0.25">
      <c r="A151" s="69" t="s">
        <v>9</v>
      </c>
      <c r="B151" s="69"/>
      <c r="C151" s="69"/>
      <c r="D151" s="69"/>
      <c r="E151" s="69"/>
      <c r="F151" s="1">
        <v>47</v>
      </c>
      <c r="H151" s="69" t="s">
        <v>9</v>
      </c>
      <c r="I151" s="69"/>
      <c r="J151" s="69"/>
      <c r="K151" s="69"/>
      <c r="L151" s="69"/>
      <c r="M151" s="1">
        <v>45</v>
      </c>
    </row>
    <row r="152" spans="1:13" x14ac:dyDescent="0.25">
      <c r="A152" s="2"/>
      <c r="B152" s="68" t="s">
        <v>11</v>
      </c>
      <c r="C152" s="68"/>
      <c r="D152" s="68"/>
      <c r="E152" s="68"/>
      <c r="F152" s="3">
        <v>4</v>
      </c>
      <c r="H152" s="2"/>
      <c r="I152" s="68" t="s">
        <v>11</v>
      </c>
      <c r="J152" s="68"/>
      <c r="K152" s="68"/>
      <c r="L152" s="68"/>
      <c r="M152" s="3">
        <v>4</v>
      </c>
    </row>
    <row r="153" spans="1:13" x14ac:dyDescent="0.25">
      <c r="A153" s="2"/>
      <c r="B153" s="68" t="s">
        <v>10</v>
      </c>
      <c r="C153" s="68"/>
      <c r="D153" s="68"/>
      <c r="E153" s="68"/>
      <c r="F153" s="3">
        <v>3</v>
      </c>
      <c r="H153" s="2"/>
      <c r="I153" s="68" t="s">
        <v>10</v>
      </c>
      <c r="J153" s="68"/>
      <c r="K153" s="68"/>
      <c r="L153" s="68"/>
      <c r="M153" s="3">
        <v>3</v>
      </c>
    </row>
    <row r="154" spans="1:13" x14ac:dyDescent="0.25">
      <c r="A154" s="2"/>
      <c r="B154" s="68" t="s">
        <v>12</v>
      </c>
      <c r="C154" s="68"/>
      <c r="D154" s="68"/>
      <c r="E154" s="68"/>
      <c r="F154" s="3">
        <v>3</v>
      </c>
      <c r="H154" s="2"/>
      <c r="I154" s="68" t="s">
        <v>12</v>
      </c>
      <c r="J154" s="68"/>
      <c r="K154" s="68"/>
      <c r="L154" s="68"/>
      <c r="M154" s="3">
        <v>3</v>
      </c>
    </row>
    <row r="155" spans="1:13" x14ac:dyDescent="0.25">
      <c r="A155" s="2"/>
      <c r="B155" s="68" t="s">
        <v>13</v>
      </c>
      <c r="C155" s="68"/>
      <c r="D155" s="68"/>
      <c r="E155" s="68"/>
      <c r="F155" s="3">
        <v>4</v>
      </c>
      <c r="H155" s="2"/>
      <c r="I155" s="68" t="s">
        <v>13</v>
      </c>
      <c r="J155" s="68"/>
      <c r="K155" s="68"/>
      <c r="L155" s="68"/>
      <c r="M155" s="3">
        <v>4</v>
      </c>
    </row>
    <row r="156" spans="1:13" x14ac:dyDescent="0.25">
      <c r="A156" s="62"/>
      <c r="B156" s="62"/>
      <c r="C156" s="63" t="s">
        <v>14</v>
      </c>
      <c r="D156" s="63"/>
      <c r="E156" s="63"/>
      <c r="F156" s="4">
        <v>4</v>
      </c>
      <c r="H156" s="62"/>
      <c r="I156" s="62"/>
      <c r="J156" s="63" t="s">
        <v>14</v>
      </c>
      <c r="K156" s="63"/>
      <c r="L156" s="63"/>
      <c r="M156" s="4">
        <v>4</v>
      </c>
    </row>
    <row r="157" spans="1:13" ht="15.75" thickBot="1" x14ac:dyDescent="0.3">
      <c r="A157" s="62"/>
      <c r="B157" s="62"/>
      <c r="C157" s="63" t="s">
        <v>15</v>
      </c>
      <c r="D157" s="63"/>
      <c r="E157" s="63"/>
      <c r="F157" s="4">
        <v>4</v>
      </c>
      <c r="H157" s="62"/>
      <c r="I157" s="62"/>
      <c r="J157" s="63" t="s">
        <v>15</v>
      </c>
      <c r="K157" s="63"/>
      <c r="L157" s="63"/>
      <c r="M157" s="4">
        <v>4</v>
      </c>
    </row>
    <row r="158" spans="1:13" x14ac:dyDescent="0.25">
      <c r="A158" s="2"/>
      <c r="B158" s="64" t="s">
        <v>16</v>
      </c>
      <c r="C158" s="65"/>
      <c r="D158" s="65"/>
      <c r="E158" s="65"/>
      <c r="F158" s="29">
        <v>3</v>
      </c>
      <c r="H158" s="2"/>
      <c r="I158" s="73" t="s">
        <v>42</v>
      </c>
      <c r="J158" s="73"/>
      <c r="K158" s="73"/>
      <c r="L158" s="73"/>
      <c r="M158" s="10">
        <v>4</v>
      </c>
    </row>
    <row r="159" spans="1:13" ht="15.75" thickBot="1" x14ac:dyDescent="0.3">
      <c r="A159" s="2"/>
      <c r="B159" s="66" t="s">
        <v>17</v>
      </c>
      <c r="C159" s="67"/>
      <c r="D159" s="67"/>
      <c r="E159" s="67"/>
      <c r="F159" s="23">
        <v>3</v>
      </c>
      <c r="H159" s="2"/>
      <c r="I159" s="73" t="s">
        <v>43</v>
      </c>
      <c r="J159" s="73"/>
      <c r="K159" s="73"/>
      <c r="L159" s="73"/>
      <c r="M159" s="10">
        <v>4</v>
      </c>
    </row>
    <row r="160" spans="1:13" x14ac:dyDescent="0.25">
      <c r="A160" s="2"/>
      <c r="B160" s="68" t="s">
        <v>67</v>
      </c>
      <c r="C160" s="68"/>
      <c r="D160" s="68"/>
      <c r="E160" s="68"/>
      <c r="F160" s="3">
        <v>3</v>
      </c>
      <c r="H160" s="2"/>
      <c r="I160" s="68" t="s">
        <v>67</v>
      </c>
      <c r="J160" s="68"/>
      <c r="K160" s="68"/>
      <c r="L160" s="68"/>
      <c r="M160" s="3">
        <v>3</v>
      </c>
    </row>
    <row r="161" spans="1:13" x14ac:dyDescent="0.25">
      <c r="A161" s="2"/>
      <c r="B161" s="68" t="s">
        <v>18</v>
      </c>
      <c r="C161" s="68"/>
      <c r="D161" s="68"/>
      <c r="E161" s="68"/>
      <c r="F161" s="3">
        <v>3</v>
      </c>
      <c r="H161" s="2"/>
      <c r="I161" s="68" t="s">
        <v>18</v>
      </c>
      <c r="J161" s="68"/>
      <c r="K161" s="68"/>
      <c r="L161" s="68"/>
      <c r="M161" s="3">
        <v>3</v>
      </c>
    </row>
    <row r="162" spans="1:13" x14ac:dyDescent="0.25">
      <c r="A162" s="2"/>
      <c r="B162" s="68" t="s">
        <v>69</v>
      </c>
      <c r="C162" s="68"/>
      <c r="D162" s="68"/>
      <c r="E162" s="68"/>
      <c r="F162" s="3">
        <v>3</v>
      </c>
      <c r="H162" s="2"/>
      <c r="I162" s="68" t="s">
        <v>69</v>
      </c>
      <c r="J162" s="68"/>
      <c r="K162" s="68"/>
      <c r="L162" s="68"/>
      <c r="M162" s="3">
        <v>3</v>
      </c>
    </row>
    <row r="163" spans="1:13" ht="15.75" thickBot="1" x14ac:dyDescent="0.3">
      <c r="A163" s="2"/>
      <c r="B163" s="68" t="s">
        <v>68</v>
      </c>
      <c r="C163" s="68"/>
      <c r="D163" s="68"/>
      <c r="E163" s="68"/>
      <c r="F163" s="3">
        <v>3</v>
      </c>
      <c r="H163" s="2"/>
      <c r="I163" s="68" t="s">
        <v>68</v>
      </c>
      <c r="J163" s="68"/>
      <c r="K163" s="68"/>
      <c r="L163" s="68"/>
      <c r="M163" s="3">
        <v>3</v>
      </c>
    </row>
    <row r="164" spans="1:13" x14ac:dyDescent="0.25">
      <c r="A164" s="39"/>
      <c r="B164" s="79" t="s">
        <v>63</v>
      </c>
      <c r="C164" s="79"/>
      <c r="D164" s="79"/>
      <c r="E164" s="79"/>
      <c r="F164" s="31">
        <v>3</v>
      </c>
      <c r="H164" s="2"/>
      <c r="I164" s="85" t="s">
        <v>68</v>
      </c>
      <c r="J164" s="85"/>
      <c r="K164" s="85"/>
      <c r="L164" s="85"/>
      <c r="M164" s="37">
        <v>3</v>
      </c>
    </row>
    <row r="165" spans="1:13" x14ac:dyDescent="0.25">
      <c r="A165" s="80"/>
      <c r="B165" s="62"/>
      <c r="C165" s="63" t="s">
        <v>70</v>
      </c>
      <c r="D165" s="63"/>
      <c r="E165" s="63"/>
      <c r="F165" s="40">
        <v>3</v>
      </c>
      <c r="H165" s="2"/>
      <c r="I165" s="73" t="s">
        <v>44</v>
      </c>
      <c r="J165" s="73"/>
      <c r="K165" s="73"/>
      <c r="L165" s="73"/>
      <c r="M165" s="10">
        <v>4</v>
      </c>
    </row>
    <row r="166" spans="1:13" ht="15.75" thickBot="1" x14ac:dyDescent="0.3">
      <c r="A166" s="81"/>
      <c r="B166" s="62"/>
      <c r="C166" s="63" t="s">
        <v>71</v>
      </c>
      <c r="D166" s="63"/>
      <c r="E166" s="63"/>
      <c r="F166" s="40">
        <v>3</v>
      </c>
      <c r="H166" s="2"/>
      <c r="I166" s="68" t="s">
        <v>73</v>
      </c>
      <c r="J166" s="68"/>
      <c r="K166" s="68"/>
      <c r="L166" s="68"/>
      <c r="M166" s="3">
        <v>4</v>
      </c>
    </row>
    <row r="167" spans="1:13" ht="15.75" thickBot="1" x14ac:dyDescent="0.3">
      <c r="A167" s="2"/>
      <c r="B167" s="86" t="s">
        <v>19</v>
      </c>
      <c r="C167" s="87"/>
      <c r="D167" s="87"/>
      <c r="E167" s="87"/>
      <c r="F167" s="16">
        <v>3</v>
      </c>
      <c r="H167" s="62"/>
      <c r="I167" s="62"/>
      <c r="J167" s="63" t="s">
        <v>22</v>
      </c>
      <c r="K167" s="63"/>
      <c r="L167" s="63"/>
      <c r="M167" s="4">
        <v>4</v>
      </c>
    </row>
    <row r="168" spans="1:13" ht="15.75" thickBot="1" x14ac:dyDescent="0.3">
      <c r="A168" s="2"/>
      <c r="B168" s="88" t="s">
        <v>20</v>
      </c>
      <c r="C168" s="77"/>
      <c r="D168" s="77"/>
      <c r="E168" s="77"/>
      <c r="F168" s="28">
        <v>4</v>
      </c>
      <c r="H168" s="62"/>
      <c r="I168" s="62"/>
      <c r="J168" s="63" t="s">
        <v>23</v>
      </c>
      <c r="K168" s="63"/>
      <c r="L168" s="63"/>
      <c r="M168" s="4">
        <v>4</v>
      </c>
    </row>
    <row r="169" spans="1:13" x14ac:dyDescent="0.25">
      <c r="A169" s="2"/>
      <c r="B169" s="68" t="s">
        <v>73</v>
      </c>
      <c r="C169" s="68"/>
      <c r="D169" s="68"/>
      <c r="E169" s="68"/>
      <c r="F169" s="3">
        <v>4</v>
      </c>
      <c r="H169" s="62"/>
      <c r="I169" s="62"/>
      <c r="J169" s="63" t="s">
        <v>25</v>
      </c>
      <c r="K169" s="63"/>
      <c r="L169" s="63"/>
      <c r="M169" s="4">
        <v>4</v>
      </c>
    </row>
    <row r="170" spans="1:13" x14ac:dyDescent="0.25">
      <c r="A170" s="62"/>
      <c r="B170" s="62"/>
      <c r="C170" s="63" t="s">
        <v>22</v>
      </c>
      <c r="D170" s="63"/>
      <c r="E170" s="63"/>
      <c r="F170" s="4">
        <v>4</v>
      </c>
      <c r="H170" s="62"/>
      <c r="I170" s="62"/>
      <c r="J170" s="63" t="s">
        <v>24</v>
      </c>
      <c r="K170" s="63"/>
      <c r="L170" s="63"/>
      <c r="M170" s="4">
        <v>4</v>
      </c>
    </row>
    <row r="171" spans="1:13" x14ac:dyDescent="0.25">
      <c r="A171" s="62"/>
      <c r="B171" s="62"/>
      <c r="C171" s="63" t="s">
        <v>23</v>
      </c>
      <c r="D171" s="63"/>
      <c r="E171" s="63"/>
      <c r="F171" s="4">
        <v>4</v>
      </c>
      <c r="H171" s="62"/>
      <c r="I171" s="62"/>
      <c r="J171" s="63" t="s">
        <v>26</v>
      </c>
      <c r="K171" s="63"/>
      <c r="L171" s="63"/>
      <c r="M171" s="4">
        <v>4</v>
      </c>
    </row>
    <row r="172" spans="1:13" x14ac:dyDescent="0.25">
      <c r="A172" s="62"/>
      <c r="B172" s="62"/>
      <c r="C172" s="63" t="s">
        <v>25</v>
      </c>
      <c r="D172" s="63"/>
      <c r="E172" s="63"/>
      <c r="F172" s="4">
        <v>4</v>
      </c>
      <c r="H172" s="62"/>
      <c r="I172" s="62"/>
      <c r="J172" s="63" t="s">
        <v>27</v>
      </c>
      <c r="K172" s="63"/>
      <c r="L172" s="63"/>
      <c r="M172" s="4">
        <v>4</v>
      </c>
    </row>
    <row r="173" spans="1:13" x14ac:dyDescent="0.25">
      <c r="A173" s="62"/>
      <c r="B173" s="62"/>
      <c r="C173" s="63" t="s">
        <v>24</v>
      </c>
      <c r="D173" s="63"/>
      <c r="E173" s="63"/>
      <c r="F173" s="4">
        <v>4</v>
      </c>
      <c r="H173" s="62"/>
      <c r="I173" s="62"/>
      <c r="J173" s="63" t="s">
        <v>28</v>
      </c>
      <c r="K173" s="63"/>
      <c r="L173" s="63"/>
      <c r="M173" s="4">
        <v>4</v>
      </c>
    </row>
    <row r="174" spans="1:13" x14ac:dyDescent="0.25">
      <c r="A174" s="62"/>
      <c r="B174" s="62"/>
      <c r="C174" s="63" t="s">
        <v>26</v>
      </c>
      <c r="D174" s="63"/>
      <c r="E174" s="63"/>
      <c r="F174" s="4">
        <v>4</v>
      </c>
      <c r="H174" s="62"/>
      <c r="I174" s="62"/>
      <c r="J174" s="63" t="s">
        <v>39</v>
      </c>
      <c r="K174" s="63"/>
      <c r="L174" s="63"/>
      <c r="M174" s="4">
        <v>4</v>
      </c>
    </row>
    <row r="175" spans="1:13" x14ac:dyDescent="0.25">
      <c r="A175" s="62"/>
      <c r="B175" s="62"/>
      <c r="C175" s="63" t="s">
        <v>27</v>
      </c>
      <c r="D175" s="63"/>
      <c r="E175" s="63"/>
      <c r="F175" s="4">
        <v>4</v>
      </c>
      <c r="J175" s="125" t="s">
        <v>74</v>
      </c>
      <c r="K175" s="125"/>
      <c r="L175" s="125"/>
      <c r="M175" s="126">
        <f>M151+M143</f>
        <v>53</v>
      </c>
    </row>
    <row r="176" spans="1:13" x14ac:dyDescent="0.25">
      <c r="A176" s="62"/>
      <c r="B176" s="62"/>
      <c r="C176" s="63" t="s">
        <v>28</v>
      </c>
      <c r="D176" s="63"/>
      <c r="E176" s="63"/>
      <c r="F176" s="4">
        <v>4</v>
      </c>
    </row>
    <row r="177" spans="1:13" x14ac:dyDescent="0.25">
      <c r="A177" s="62"/>
      <c r="B177" s="62"/>
      <c r="C177" s="63" t="s">
        <v>39</v>
      </c>
      <c r="D177" s="63"/>
      <c r="E177" s="63"/>
      <c r="F177" s="4">
        <v>4</v>
      </c>
    </row>
    <row r="178" spans="1:13" ht="15" customHeight="1" x14ac:dyDescent="0.25">
      <c r="B178" s="6"/>
      <c r="C178" s="6"/>
      <c r="D178" s="6"/>
      <c r="E178" s="5" t="s">
        <v>40</v>
      </c>
      <c r="F178" s="6">
        <f>F151+F143</f>
        <v>55</v>
      </c>
    </row>
    <row r="180" spans="1:13" x14ac:dyDescent="0.25">
      <c r="A180" s="72" t="s">
        <v>78</v>
      </c>
      <c r="B180" s="72"/>
      <c r="C180" s="72"/>
      <c r="D180" s="72"/>
      <c r="E180" s="72"/>
      <c r="F180" s="72"/>
      <c r="H180" s="74" t="s">
        <v>90</v>
      </c>
      <c r="I180" s="72"/>
      <c r="J180" s="72"/>
      <c r="K180" s="72"/>
      <c r="L180" s="72"/>
      <c r="M180" s="72"/>
    </row>
    <row r="181" spans="1:13" x14ac:dyDescent="0.25">
      <c r="A181" s="69" t="s">
        <v>79</v>
      </c>
      <c r="B181" s="69"/>
      <c r="C181" s="69"/>
      <c r="D181" s="69"/>
      <c r="E181" s="69"/>
      <c r="F181" s="1">
        <v>3</v>
      </c>
      <c r="H181" s="69" t="s">
        <v>79</v>
      </c>
      <c r="I181" s="69"/>
      <c r="J181" s="69"/>
      <c r="K181" s="69"/>
      <c r="L181" s="69"/>
      <c r="M181" s="1">
        <v>3</v>
      </c>
    </row>
    <row r="182" spans="1:13" x14ac:dyDescent="0.25">
      <c r="A182" s="2"/>
      <c r="B182" s="68" t="s">
        <v>2</v>
      </c>
      <c r="C182" s="68"/>
      <c r="D182" s="68"/>
      <c r="E182" s="68"/>
      <c r="F182" s="3">
        <v>3</v>
      </c>
      <c r="H182" s="2"/>
      <c r="I182" s="68" t="s">
        <v>2</v>
      </c>
      <c r="J182" s="68"/>
      <c r="K182" s="68"/>
      <c r="L182" s="68"/>
      <c r="M182" s="3">
        <v>3</v>
      </c>
    </row>
    <row r="183" spans="1:13" x14ac:dyDescent="0.25">
      <c r="A183" s="62"/>
      <c r="B183" s="62"/>
      <c r="C183" s="63" t="s">
        <v>3</v>
      </c>
      <c r="D183" s="63"/>
      <c r="E183" s="63"/>
      <c r="F183" s="4">
        <v>3</v>
      </c>
      <c r="H183" s="62"/>
      <c r="I183" s="62"/>
      <c r="J183" s="63" t="s">
        <v>3</v>
      </c>
      <c r="K183" s="63"/>
      <c r="L183" s="63"/>
      <c r="M183" s="4">
        <v>3</v>
      </c>
    </row>
    <row r="184" spans="1:13" x14ac:dyDescent="0.25">
      <c r="A184" s="62"/>
      <c r="B184" s="62"/>
      <c r="C184" s="63" t="s">
        <v>4</v>
      </c>
      <c r="D184" s="63"/>
      <c r="E184" s="63"/>
      <c r="F184" s="4">
        <v>3</v>
      </c>
      <c r="H184" s="62"/>
      <c r="I184" s="62"/>
      <c r="J184" s="63" t="s">
        <v>4</v>
      </c>
      <c r="K184" s="63"/>
      <c r="L184" s="63"/>
      <c r="M184" s="4">
        <v>3</v>
      </c>
    </row>
    <row r="185" spans="1:13" x14ac:dyDescent="0.25">
      <c r="A185" s="69" t="s">
        <v>80</v>
      </c>
      <c r="B185" s="69"/>
      <c r="C185" s="69"/>
      <c r="D185" s="69"/>
      <c r="E185" s="69"/>
      <c r="F185" s="1">
        <v>3</v>
      </c>
      <c r="H185" s="69" t="s">
        <v>80</v>
      </c>
      <c r="I185" s="69"/>
      <c r="J185" s="69"/>
      <c r="K185" s="69"/>
      <c r="L185" s="69"/>
      <c r="M185" s="1">
        <v>3</v>
      </c>
    </row>
    <row r="186" spans="1:13" x14ac:dyDescent="0.25">
      <c r="A186" s="2"/>
      <c r="B186" s="68" t="s">
        <v>81</v>
      </c>
      <c r="C186" s="68"/>
      <c r="D186" s="68"/>
      <c r="E186" s="68"/>
      <c r="F186" s="3">
        <v>3</v>
      </c>
      <c r="H186" s="2"/>
      <c r="I186" s="68" t="s">
        <v>81</v>
      </c>
      <c r="J186" s="68"/>
      <c r="K186" s="68"/>
      <c r="L186" s="68"/>
      <c r="M186" s="3">
        <v>3</v>
      </c>
    </row>
    <row r="187" spans="1:13" x14ac:dyDescent="0.25">
      <c r="A187" s="69" t="s">
        <v>82</v>
      </c>
      <c r="B187" s="69"/>
      <c r="C187" s="69"/>
      <c r="D187" s="69"/>
      <c r="E187" s="69"/>
      <c r="F187" s="1">
        <v>3</v>
      </c>
      <c r="H187" s="69" t="s">
        <v>82</v>
      </c>
      <c r="I187" s="69"/>
      <c r="J187" s="69"/>
      <c r="K187" s="69"/>
      <c r="L187" s="69"/>
      <c r="M187" s="1">
        <v>3</v>
      </c>
    </row>
    <row r="188" spans="1:13" x14ac:dyDescent="0.25">
      <c r="A188" s="2"/>
      <c r="B188" s="68" t="s">
        <v>5</v>
      </c>
      <c r="C188" s="68"/>
      <c r="D188" s="68"/>
      <c r="E188" s="68"/>
      <c r="F188" s="3">
        <v>3</v>
      </c>
      <c r="H188" s="2"/>
      <c r="I188" s="68" t="s">
        <v>5</v>
      </c>
      <c r="J188" s="68"/>
      <c r="K188" s="68"/>
      <c r="L188" s="68"/>
      <c r="M188" s="3">
        <v>3</v>
      </c>
    </row>
    <row r="189" spans="1:13" x14ac:dyDescent="0.25">
      <c r="A189" s="62"/>
      <c r="B189" s="62"/>
      <c r="C189" s="63" t="s">
        <v>6</v>
      </c>
      <c r="D189" s="63"/>
      <c r="E189" s="63"/>
      <c r="F189" s="4">
        <v>3</v>
      </c>
      <c r="H189" s="62"/>
      <c r="I189" s="62"/>
      <c r="J189" s="63" t="s">
        <v>6</v>
      </c>
      <c r="K189" s="63"/>
      <c r="L189" s="63"/>
      <c r="M189" s="4">
        <v>3</v>
      </c>
    </row>
    <row r="190" spans="1:13" x14ac:dyDescent="0.25">
      <c r="A190" s="62"/>
      <c r="B190" s="62"/>
      <c r="C190" s="63" t="s">
        <v>7</v>
      </c>
      <c r="D190" s="63"/>
      <c r="E190" s="63"/>
      <c r="F190" s="4">
        <v>3</v>
      </c>
      <c r="H190" s="62"/>
      <c r="I190" s="62"/>
      <c r="J190" s="63" t="s">
        <v>7</v>
      </c>
      <c r="K190" s="63"/>
      <c r="L190" s="63"/>
      <c r="M190" s="4">
        <v>3</v>
      </c>
    </row>
    <row r="191" spans="1:13" x14ac:dyDescent="0.25">
      <c r="A191" s="69" t="s">
        <v>9</v>
      </c>
      <c r="B191" s="69"/>
      <c r="C191" s="69"/>
      <c r="D191" s="69"/>
      <c r="E191" s="69"/>
      <c r="F191" s="1">
        <v>39</v>
      </c>
      <c r="H191" s="69" t="s">
        <v>9</v>
      </c>
      <c r="I191" s="69"/>
      <c r="J191" s="69"/>
      <c r="K191" s="69"/>
      <c r="L191" s="69"/>
      <c r="M191" s="1">
        <v>41</v>
      </c>
    </row>
    <row r="192" spans="1:13" x14ac:dyDescent="0.25">
      <c r="A192" s="2"/>
      <c r="B192" s="68" t="s">
        <v>83</v>
      </c>
      <c r="C192" s="68"/>
      <c r="D192" s="68"/>
      <c r="E192" s="68"/>
      <c r="F192" s="3">
        <v>4</v>
      </c>
      <c r="H192" s="2"/>
      <c r="I192" s="68" t="s">
        <v>83</v>
      </c>
      <c r="J192" s="68"/>
      <c r="K192" s="68"/>
      <c r="L192" s="68"/>
      <c r="M192" s="3">
        <v>4</v>
      </c>
    </row>
    <row r="193" spans="1:13" x14ac:dyDescent="0.25">
      <c r="A193" s="2"/>
      <c r="B193" s="68" t="s">
        <v>12</v>
      </c>
      <c r="C193" s="68"/>
      <c r="D193" s="68"/>
      <c r="E193" s="68"/>
      <c r="F193" s="3">
        <v>3</v>
      </c>
      <c r="H193" s="2"/>
      <c r="I193" s="68" t="s">
        <v>12</v>
      </c>
      <c r="J193" s="68"/>
      <c r="K193" s="68"/>
      <c r="L193" s="68"/>
      <c r="M193" s="3">
        <v>3</v>
      </c>
    </row>
    <row r="194" spans="1:13" ht="15.75" thickBot="1" x14ac:dyDescent="0.3">
      <c r="A194" s="2"/>
      <c r="B194" s="68" t="s">
        <v>84</v>
      </c>
      <c r="C194" s="68"/>
      <c r="D194" s="68"/>
      <c r="E194" s="68"/>
      <c r="F194" s="3">
        <v>3</v>
      </c>
      <c r="H194" s="2"/>
      <c r="I194" s="68" t="s">
        <v>84</v>
      </c>
      <c r="J194" s="68"/>
      <c r="K194" s="68"/>
      <c r="L194" s="68"/>
      <c r="M194" s="3">
        <v>3</v>
      </c>
    </row>
    <row r="195" spans="1:13" x14ac:dyDescent="0.25">
      <c r="A195" s="2"/>
      <c r="B195" s="64" t="s">
        <v>16</v>
      </c>
      <c r="C195" s="65"/>
      <c r="D195" s="65"/>
      <c r="E195" s="65"/>
      <c r="F195" s="29">
        <v>3</v>
      </c>
      <c r="H195" s="2"/>
      <c r="I195" s="73" t="s">
        <v>42</v>
      </c>
      <c r="J195" s="73"/>
      <c r="K195" s="73"/>
      <c r="L195" s="73"/>
      <c r="M195" s="10">
        <v>4</v>
      </c>
    </row>
    <row r="196" spans="1:13" ht="15.75" thickBot="1" x14ac:dyDescent="0.3">
      <c r="A196" s="2"/>
      <c r="B196" s="66" t="s">
        <v>17</v>
      </c>
      <c r="C196" s="67"/>
      <c r="D196" s="67"/>
      <c r="E196" s="67"/>
      <c r="F196" s="23">
        <v>3</v>
      </c>
      <c r="H196" s="2"/>
      <c r="I196" s="73" t="s">
        <v>43</v>
      </c>
      <c r="J196" s="73"/>
      <c r="K196" s="73"/>
      <c r="L196" s="73"/>
      <c r="M196" s="10">
        <v>4</v>
      </c>
    </row>
    <row r="197" spans="1:13" x14ac:dyDescent="0.25">
      <c r="A197" s="2"/>
      <c r="B197" s="68" t="s">
        <v>67</v>
      </c>
      <c r="C197" s="68"/>
      <c r="D197" s="68"/>
      <c r="E197" s="68"/>
      <c r="F197" s="3">
        <v>3</v>
      </c>
      <c r="H197" s="2"/>
      <c r="I197" s="68" t="s">
        <v>67</v>
      </c>
      <c r="J197" s="68"/>
      <c r="K197" s="68"/>
      <c r="L197" s="68"/>
      <c r="M197" s="3">
        <v>3</v>
      </c>
    </row>
    <row r="198" spans="1:13" x14ac:dyDescent="0.25">
      <c r="A198" s="2"/>
      <c r="B198" s="68" t="s">
        <v>85</v>
      </c>
      <c r="C198" s="68"/>
      <c r="D198" s="68"/>
      <c r="E198" s="68"/>
      <c r="F198" s="3">
        <v>3</v>
      </c>
      <c r="H198" s="2"/>
      <c r="I198" s="68" t="s">
        <v>85</v>
      </c>
      <c r="J198" s="68"/>
      <c r="K198" s="68"/>
      <c r="L198" s="68"/>
      <c r="M198" s="3">
        <v>3</v>
      </c>
    </row>
    <row r="199" spans="1:13" x14ac:dyDescent="0.25">
      <c r="A199" s="2"/>
      <c r="B199" s="68" t="s">
        <v>15</v>
      </c>
      <c r="C199" s="68"/>
      <c r="D199" s="68"/>
      <c r="E199" s="68"/>
      <c r="F199" s="3">
        <v>4</v>
      </c>
      <c r="H199" s="2"/>
      <c r="I199" s="68" t="s">
        <v>15</v>
      </c>
      <c r="J199" s="68"/>
      <c r="K199" s="68"/>
      <c r="L199" s="68"/>
      <c r="M199" s="3">
        <v>4</v>
      </c>
    </row>
    <row r="200" spans="1:13" x14ac:dyDescent="0.25">
      <c r="A200" s="2"/>
      <c r="B200" s="68" t="s">
        <v>18</v>
      </c>
      <c r="C200" s="68"/>
      <c r="D200" s="68"/>
      <c r="E200" s="68"/>
      <c r="F200" s="3">
        <v>3</v>
      </c>
      <c r="H200" s="2"/>
      <c r="I200" s="68" t="s">
        <v>18</v>
      </c>
      <c r="J200" s="68"/>
      <c r="K200" s="68"/>
      <c r="L200" s="68"/>
      <c r="M200" s="3">
        <v>3</v>
      </c>
    </row>
    <row r="201" spans="1:13" ht="15.75" thickBot="1" x14ac:dyDescent="0.3">
      <c r="A201" s="2"/>
      <c r="B201" s="68" t="s">
        <v>86</v>
      </c>
      <c r="C201" s="68"/>
      <c r="D201" s="68"/>
      <c r="E201" s="68"/>
      <c r="F201" s="3">
        <v>3</v>
      </c>
      <c r="H201" s="2"/>
      <c r="I201" s="68" t="s">
        <v>86</v>
      </c>
      <c r="J201" s="68"/>
      <c r="K201" s="68"/>
      <c r="L201" s="68"/>
      <c r="M201" s="3">
        <v>3</v>
      </c>
    </row>
    <row r="202" spans="1:13" ht="15.75" thickBot="1" x14ac:dyDescent="0.3">
      <c r="A202" s="2"/>
      <c r="B202" s="86" t="s">
        <v>19</v>
      </c>
      <c r="C202" s="87"/>
      <c r="D202" s="87"/>
      <c r="E202" s="87"/>
      <c r="F202" s="16">
        <v>3</v>
      </c>
      <c r="H202" s="2"/>
      <c r="I202" s="73" t="s">
        <v>44</v>
      </c>
      <c r="J202" s="73"/>
      <c r="K202" s="73"/>
      <c r="L202" s="73"/>
      <c r="M202" s="10">
        <v>4</v>
      </c>
    </row>
    <row r="203" spans="1:13" ht="15.75" thickBot="1" x14ac:dyDescent="0.3">
      <c r="A203" s="2"/>
      <c r="B203" s="88" t="s">
        <v>20</v>
      </c>
      <c r="C203" s="77"/>
      <c r="D203" s="77"/>
      <c r="E203" s="77"/>
      <c r="F203" s="28">
        <v>4</v>
      </c>
      <c r="H203" s="2"/>
      <c r="I203" s="85" t="s">
        <v>68</v>
      </c>
      <c r="J203" s="85"/>
      <c r="K203" s="85"/>
      <c r="L203" s="85"/>
      <c r="M203" s="37">
        <v>3</v>
      </c>
    </row>
    <row r="204" spans="1:13" x14ac:dyDescent="0.25">
      <c r="A204" s="89" t="s">
        <v>87</v>
      </c>
      <c r="B204" s="69"/>
      <c r="C204" s="69"/>
      <c r="D204" s="69"/>
      <c r="E204" s="69"/>
      <c r="F204" s="38">
        <v>3</v>
      </c>
      <c r="H204" s="69" t="s">
        <v>88</v>
      </c>
      <c r="I204" s="69"/>
      <c r="J204" s="69"/>
      <c r="K204" s="69"/>
      <c r="L204" s="69"/>
      <c r="M204" s="1">
        <v>4</v>
      </c>
    </row>
    <row r="205" spans="1:13" x14ac:dyDescent="0.25">
      <c r="A205" s="25"/>
      <c r="B205" s="68" t="s">
        <v>70</v>
      </c>
      <c r="C205" s="68"/>
      <c r="D205" s="68"/>
      <c r="E205" s="68"/>
      <c r="F205" s="26">
        <v>3</v>
      </c>
      <c r="H205" s="2"/>
      <c r="I205" s="68" t="s">
        <v>28</v>
      </c>
      <c r="J205" s="68"/>
      <c r="K205" s="68"/>
      <c r="L205" s="68"/>
      <c r="M205" s="3">
        <v>4</v>
      </c>
    </row>
    <row r="206" spans="1:13" ht="15.75" thickBot="1" x14ac:dyDescent="0.3">
      <c r="A206" s="27"/>
      <c r="B206" s="77" t="s">
        <v>71</v>
      </c>
      <c r="C206" s="77"/>
      <c r="D206" s="77"/>
      <c r="E206" s="77"/>
      <c r="F206" s="28">
        <v>3</v>
      </c>
      <c r="H206" s="2"/>
      <c r="I206" s="68" t="s">
        <v>27</v>
      </c>
      <c r="J206" s="68"/>
      <c r="K206" s="68"/>
      <c r="L206" s="68"/>
      <c r="M206" s="3">
        <v>4</v>
      </c>
    </row>
    <row r="207" spans="1:13" x14ac:dyDescent="0.25">
      <c r="A207" s="69" t="s">
        <v>88</v>
      </c>
      <c r="B207" s="69"/>
      <c r="C207" s="69"/>
      <c r="D207" s="69"/>
      <c r="E207" s="69"/>
      <c r="F207" s="1">
        <v>4</v>
      </c>
      <c r="H207" s="2"/>
      <c r="I207" s="68" t="s">
        <v>24</v>
      </c>
      <c r="J207" s="68"/>
      <c r="K207" s="68"/>
      <c r="L207" s="68"/>
      <c r="M207" s="3">
        <v>4</v>
      </c>
    </row>
    <row r="208" spans="1:13" x14ac:dyDescent="0.25">
      <c r="A208" s="2"/>
      <c r="B208" s="68" t="s">
        <v>28</v>
      </c>
      <c r="C208" s="68"/>
      <c r="D208" s="68"/>
      <c r="E208" s="68"/>
      <c r="F208" s="3">
        <v>4</v>
      </c>
      <c r="H208" s="2"/>
      <c r="I208" s="68" t="s">
        <v>89</v>
      </c>
      <c r="J208" s="68"/>
      <c r="K208" s="68"/>
      <c r="L208" s="68"/>
      <c r="M208" s="3">
        <v>4</v>
      </c>
    </row>
    <row r="209" spans="1:13" ht="15" customHeight="1" x14ac:dyDescent="0.25">
      <c r="A209" s="2"/>
      <c r="B209" s="68" t="s">
        <v>27</v>
      </c>
      <c r="C209" s="68"/>
      <c r="D209" s="68"/>
      <c r="E209" s="68"/>
      <c r="F209" s="3">
        <v>4</v>
      </c>
      <c r="I209" s="6"/>
      <c r="J209" s="123" t="s">
        <v>45</v>
      </c>
      <c r="K209" s="123"/>
      <c r="L209" s="123"/>
      <c r="M209" s="122">
        <f>M204+M191+M187+M185+M181</f>
        <v>54</v>
      </c>
    </row>
    <row r="210" spans="1:13" x14ac:dyDescent="0.25">
      <c r="A210" s="2"/>
      <c r="B210" s="68" t="s">
        <v>24</v>
      </c>
      <c r="C210" s="68"/>
      <c r="D210" s="68"/>
      <c r="E210" s="68"/>
      <c r="F210" s="3">
        <v>4</v>
      </c>
    </row>
    <row r="211" spans="1:13" x14ac:dyDescent="0.25">
      <c r="A211" s="2"/>
      <c r="B211" s="68" t="s">
        <v>89</v>
      </c>
      <c r="C211" s="68"/>
      <c r="D211" s="68"/>
      <c r="E211" s="68"/>
      <c r="F211" s="3">
        <v>4</v>
      </c>
    </row>
    <row r="212" spans="1:13" ht="15" customHeight="1" x14ac:dyDescent="0.25">
      <c r="A212" s="6"/>
      <c r="B212" s="6"/>
      <c r="C212" s="6"/>
      <c r="D212" s="6"/>
      <c r="E212" s="5" t="s">
        <v>74</v>
      </c>
      <c r="F212" s="6">
        <f>F191+F187+F185+F181+F204+F207</f>
        <v>55</v>
      </c>
    </row>
    <row r="214" spans="1:13" x14ac:dyDescent="0.25">
      <c r="A214" s="72" t="s">
        <v>99</v>
      </c>
      <c r="B214" s="72"/>
      <c r="C214" s="72"/>
      <c r="D214" s="72"/>
      <c r="E214" s="72"/>
      <c r="F214" s="72"/>
      <c r="H214" s="74" t="s">
        <v>100</v>
      </c>
      <c r="I214" s="72"/>
      <c r="J214" s="72"/>
      <c r="K214" s="72"/>
      <c r="L214" s="72"/>
      <c r="M214" s="72"/>
    </row>
    <row r="215" spans="1:13" x14ac:dyDescent="0.25">
      <c r="A215" s="69" t="s">
        <v>91</v>
      </c>
      <c r="B215" s="69"/>
      <c r="C215" s="69"/>
      <c r="D215" s="69"/>
      <c r="E215" s="69"/>
      <c r="F215" s="1">
        <v>3</v>
      </c>
      <c r="H215" s="69" t="s">
        <v>91</v>
      </c>
      <c r="I215" s="69"/>
      <c r="J215" s="69"/>
      <c r="K215" s="69"/>
      <c r="L215" s="69"/>
      <c r="M215" s="1">
        <v>3</v>
      </c>
    </row>
    <row r="216" spans="1:13" x14ac:dyDescent="0.25">
      <c r="A216" s="2"/>
      <c r="B216" s="68" t="s">
        <v>50</v>
      </c>
      <c r="C216" s="68"/>
      <c r="D216" s="68"/>
      <c r="E216" s="68"/>
      <c r="F216" s="3">
        <v>3</v>
      </c>
      <c r="H216" s="2"/>
      <c r="I216" s="68" t="s">
        <v>50</v>
      </c>
      <c r="J216" s="68"/>
      <c r="K216" s="68"/>
      <c r="L216" s="68"/>
      <c r="M216" s="3">
        <v>3</v>
      </c>
    </row>
    <row r="217" spans="1:13" x14ac:dyDescent="0.25">
      <c r="A217" s="69" t="s">
        <v>92</v>
      </c>
      <c r="B217" s="69"/>
      <c r="C217" s="69"/>
      <c r="D217" s="69"/>
      <c r="E217" s="69"/>
      <c r="F217" s="1">
        <v>3</v>
      </c>
      <c r="H217" s="69" t="s">
        <v>92</v>
      </c>
      <c r="I217" s="69"/>
      <c r="J217" s="69"/>
      <c r="K217" s="69"/>
      <c r="L217" s="69"/>
      <c r="M217" s="1">
        <v>3</v>
      </c>
    </row>
    <row r="218" spans="1:13" x14ac:dyDescent="0.25">
      <c r="A218" s="69" t="s">
        <v>93</v>
      </c>
      <c r="B218" s="69"/>
      <c r="C218" s="69"/>
      <c r="D218" s="69"/>
      <c r="E218" s="69"/>
      <c r="F218" s="1">
        <v>3</v>
      </c>
      <c r="H218" s="69" t="s">
        <v>93</v>
      </c>
      <c r="I218" s="69"/>
      <c r="J218" s="69"/>
      <c r="K218" s="69"/>
      <c r="L218" s="69"/>
      <c r="M218" s="1">
        <v>3</v>
      </c>
    </row>
    <row r="219" spans="1:13" x14ac:dyDescent="0.25">
      <c r="A219" s="2"/>
      <c r="B219" s="68" t="s">
        <v>55</v>
      </c>
      <c r="C219" s="68"/>
      <c r="D219" s="68"/>
      <c r="E219" s="68"/>
      <c r="F219" s="3">
        <v>3</v>
      </c>
      <c r="H219" s="2"/>
      <c r="I219" s="68" t="s">
        <v>55</v>
      </c>
      <c r="J219" s="68"/>
      <c r="K219" s="68"/>
      <c r="L219" s="68"/>
      <c r="M219" s="3">
        <v>3</v>
      </c>
    </row>
    <row r="220" spans="1:13" x14ac:dyDescent="0.25">
      <c r="A220" s="2"/>
      <c r="B220" s="68" t="s">
        <v>57</v>
      </c>
      <c r="C220" s="68"/>
      <c r="D220" s="68"/>
      <c r="E220" s="68"/>
      <c r="F220" s="3">
        <v>3</v>
      </c>
      <c r="H220" s="2"/>
      <c r="I220" s="68" t="s">
        <v>57</v>
      </c>
      <c r="J220" s="68"/>
      <c r="K220" s="68"/>
      <c r="L220" s="68"/>
      <c r="M220" s="3">
        <v>3</v>
      </c>
    </row>
    <row r="221" spans="1:13" x14ac:dyDescent="0.25">
      <c r="A221" s="2"/>
      <c r="B221" s="68" t="s">
        <v>56</v>
      </c>
      <c r="C221" s="68"/>
      <c r="D221" s="68"/>
      <c r="E221" s="68"/>
      <c r="F221" s="3">
        <v>3</v>
      </c>
      <c r="H221" s="2"/>
      <c r="I221" s="68" t="s">
        <v>56</v>
      </c>
      <c r="J221" s="68"/>
      <c r="K221" s="68"/>
      <c r="L221" s="68"/>
      <c r="M221" s="3">
        <v>3</v>
      </c>
    </row>
    <row r="222" spans="1:13" x14ac:dyDescent="0.25">
      <c r="A222" s="69" t="s">
        <v>94</v>
      </c>
      <c r="B222" s="69"/>
      <c r="C222" s="69"/>
      <c r="D222" s="69"/>
      <c r="E222" s="69"/>
      <c r="F222" s="1">
        <v>3</v>
      </c>
      <c r="H222" s="69" t="s">
        <v>94</v>
      </c>
      <c r="I222" s="69"/>
      <c r="J222" s="69"/>
      <c r="K222" s="69"/>
      <c r="L222" s="69"/>
      <c r="M222" s="1">
        <v>3</v>
      </c>
    </row>
    <row r="223" spans="1:13" x14ac:dyDescent="0.25">
      <c r="A223" s="69" t="s">
        <v>95</v>
      </c>
      <c r="B223" s="69"/>
      <c r="C223" s="69"/>
      <c r="D223" s="69"/>
      <c r="E223" s="69"/>
      <c r="F223" s="1">
        <v>3</v>
      </c>
      <c r="H223" s="69" t="s">
        <v>95</v>
      </c>
      <c r="I223" s="69"/>
      <c r="J223" s="69"/>
      <c r="K223" s="69"/>
      <c r="L223" s="69"/>
      <c r="M223" s="1">
        <v>3</v>
      </c>
    </row>
    <row r="224" spans="1:13" x14ac:dyDescent="0.25">
      <c r="A224" s="69" t="s">
        <v>9</v>
      </c>
      <c r="B224" s="69"/>
      <c r="C224" s="69"/>
      <c r="D224" s="69"/>
      <c r="E224" s="69"/>
      <c r="F224" s="1">
        <v>39</v>
      </c>
      <c r="H224" s="69" t="s">
        <v>9</v>
      </c>
      <c r="I224" s="69"/>
      <c r="J224" s="69"/>
      <c r="K224" s="69"/>
      <c r="L224" s="69"/>
      <c r="M224" s="1">
        <v>41</v>
      </c>
    </row>
    <row r="225" spans="1:13" x14ac:dyDescent="0.25">
      <c r="A225" s="2"/>
      <c r="B225" s="68" t="s">
        <v>83</v>
      </c>
      <c r="C225" s="68"/>
      <c r="D225" s="68"/>
      <c r="E225" s="68"/>
      <c r="F225" s="3">
        <v>4</v>
      </c>
      <c r="H225" s="2"/>
      <c r="I225" s="68" t="s">
        <v>83</v>
      </c>
      <c r="J225" s="68"/>
      <c r="K225" s="68"/>
      <c r="L225" s="68"/>
      <c r="M225" s="3">
        <v>4</v>
      </c>
    </row>
    <row r="226" spans="1:13" x14ac:dyDescent="0.25">
      <c r="A226" s="2"/>
      <c r="B226" s="68" t="s">
        <v>12</v>
      </c>
      <c r="C226" s="68"/>
      <c r="D226" s="68"/>
      <c r="E226" s="68"/>
      <c r="F226" s="3">
        <v>3</v>
      </c>
      <c r="H226" s="2"/>
      <c r="I226" s="68" t="s">
        <v>12</v>
      </c>
      <c r="J226" s="68"/>
      <c r="K226" s="68"/>
      <c r="L226" s="68"/>
      <c r="M226" s="3">
        <v>3</v>
      </c>
    </row>
    <row r="227" spans="1:13" ht="15.75" thickBot="1" x14ac:dyDescent="0.3">
      <c r="A227" s="2"/>
      <c r="B227" s="68" t="s">
        <v>84</v>
      </c>
      <c r="C227" s="68"/>
      <c r="D227" s="68"/>
      <c r="E227" s="68"/>
      <c r="F227" s="3">
        <v>3</v>
      </c>
      <c r="H227" s="2"/>
      <c r="I227" s="68" t="s">
        <v>84</v>
      </c>
      <c r="J227" s="68"/>
      <c r="K227" s="68"/>
      <c r="L227" s="68"/>
      <c r="M227" s="3">
        <v>3</v>
      </c>
    </row>
    <row r="228" spans="1:13" x14ac:dyDescent="0.25">
      <c r="A228" s="2"/>
      <c r="B228" s="64" t="s">
        <v>16</v>
      </c>
      <c r="C228" s="65"/>
      <c r="D228" s="65"/>
      <c r="E228" s="65"/>
      <c r="F228" s="29">
        <v>3</v>
      </c>
      <c r="H228" s="2"/>
      <c r="I228" s="73" t="s">
        <v>42</v>
      </c>
      <c r="J228" s="73"/>
      <c r="K228" s="73"/>
      <c r="L228" s="73"/>
      <c r="M228" s="10">
        <v>4</v>
      </c>
    </row>
    <row r="229" spans="1:13" ht="15.75" thickBot="1" x14ac:dyDescent="0.3">
      <c r="A229" s="2"/>
      <c r="B229" s="66" t="s">
        <v>17</v>
      </c>
      <c r="C229" s="67"/>
      <c r="D229" s="67"/>
      <c r="E229" s="67"/>
      <c r="F229" s="23">
        <v>3</v>
      </c>
      <c r="H229" s="2"/>
      <c r="I229" s="73" t="s">
        <v>43</v>
      </c>
      <c r="J229" s="73"/>
      <c r="K229" s="73"/>
      <c r="L229" s="73"/>
      <c r="M229" s="10">
        <v>4</v>
      </c>
    </row>
    <row r="230" spans="1:13" x14ac:dyDescent="0.25">
      <c r="A230" s="2"/>
      <c r="B230" s="68" t="s">
        <v>67</v>
      </c>
      <c r="C230" s="68"/>
      <c r="D230" s="68"/>
      <c r="E230" s="68"/>
      <c r="F230" s="3">
        <v>3</v>
      </c>
      <c r="H230" s="2"/>
      <c r="I230" s="68" t="s">
        <v>67</v>
      </c>
      <c r="J230" s="68"/>
      <c r="K230" s="68"/>
      <c r="L230" s="68"/>
      <c r="M230" s="3">
        <v>3</v>
      </c>
    </row>
    <row r="231" spans="1:13" x14ac:dyDescent="0.25">
      <c r="A231" s="2"/>
      <c r="B231" s="68" t="s">
        <v>85</v>
      </c>
      <c r="C231" s="68"/>
      <c r="D231" s="68"/>
      <c r="E231" s="68"/>
      <c r="F231" s="3">
        <v>3</v>
      </c>
      <c r="H231" s="2"/>
      <c r="I231" s="68" t="s">
        <v>85</v>
      </c>
      <c r="J231" s="68"/>
      <c r="K231" s="68"/>
      <c r="L231" s="68"/>
      <c r="M231" s="3">
        <v>3</v>
      </c>
    </row>
    <row r="232" spans="1:13" x14ac:dyDescent="0.25">
      <c r="A232" s="2"/>
      <c r="B232" s="68" t="s">
        <v>15</v>
      </c>
      <c r="C232" s="68"/>
      <c r="D232" s="68"/>
      <c r="E232" s="68"/>
      <c r="F232" s="3">
        <v>4</v>
      </c>
      <c r="H232" s="2"/>
      <c r="I232" s="68" t="s">
        <v>15</v>
      </c>
      <c r="J232" s="68"/>
      <c r="K232" s="68"/>
      <c r="L232" s="68"/>
      <c r="M232" s="3">
        <v>4</v>
      </c>
    </row>
    <row r="233" spans="1:13" x14ac:dyDescent="0.25">
      <c r="A233" s="2"/>
      <c r="B233" s="68" t="s">
        <v>18</v>
      </c>
      <c r="C233" s="68"/>
      <c r="D233" s="68"/>
      <c r="E233" s="68"/>
      <c r="F233" s="3">
        <v>3</v>
      </c>
      <c r="H233" s="2"/>
      <c r="I233" s="68" t="s">
        <v>18</v>
      </c>
      <c r="J233" s="68"/>
      <c r="K233" s="68"/>
      <c r="L233" s="68"/>
      <c r="M233" s="3">
        <v>3</v>
      </c>
    </row>
    <row r="234" spans="1:13" ht="15.75" thickBot="1" x14ac:dyDescent="0.3">
      <c r="A234" s="2"/>
      <c r="B234" s="68" t="s">
        <v>86</v>
      </c>
      <c r="C234" s="68"/>
      <c r="D234" s="68"/>
      <c r="E234" s="68"/>
      <c r="F234" s="3">
        <v>3</v>
      </c>
      <c r="H234" s="2"/>
      <c r="I234" s="68" t="s">
        <v>86</v>
      </c>
      <c r="J234" s="68"/>
      <c r="K234" s="68"/>
      <c r="L234" s="68"/>
      <c r="M234" s="3">
        <v>3</v>
      </c>
    </row>
    <row r="235" spans="1:13" ht="15.75" thickBot="1" x14ac:dyDescent="0.3">
      <c r="A235" s="2"/>
      <c r="B235" s="64" t="s">
        <v>19</v>
      </c>
      <c r="C235" s="65"/>
      <c r="D235" s="65"/>
      <c r="E235" s="65"/>
      <c r="F235" s="29">
        <v>3</v>
      </c>
      <c r="H235" s="2"/>
      <c r="I235" s="73" t="s">
        <v>44</v>
      </c>
      <c r="J235" s="73"/>
      <c r="K235" s="73"/>
      <c r="L235" s="73"/>
      <c r="M235" s="10">
        <v>4</v>
      </c>
    </row>
    <row r="236" spans="1:13" ht="15.75" thickBot="1" x14ac:dyDescent="0.3">
      <c r="A236" s="2"/>
      <c r="B236" s="90" t="s">
        <v>20</v>
      </c>
      <c r="C236" s="79"/>
      <c r="D236" s="79"/>
      <c r="E236" s="79"/>
      <c r="F236" s="31">
        <v>4</v>
      </c>
      <c r="H236" s="2"/>
      <c r="I236" s="85" t="s">
        <v>68</v>
      </c>
      <c r="J236" s="85"/>
      <c r="K236" s="85"/>
      <c r="L236" s="85"/>
      <c r="M236" s="37">
        <v>3</v>
      </c>
    </row>
    <row r="237" spans="1:13" x14ac:dyDescent="0.25">
      <c r="A237" s="91" t="s">
        <v>96</v>
      </c>
      <c r="B237" s="92"/>
      <c r="C237" s="92"/>
      <c r="D237" s="92"/>
      <c r="E237" s="92"/>
      <c r="F237" s="32">
        <v>3</v>
      </c>
      <c r="H237" s="69" t="s">
        <v>97</v>
      </c>
      <c r="I237" s="69"/>
      <c r="J237" s="69"/>
      <c r="K237" s="69"/>
      <c r="L237" s="69"/>
      <c r="M237" s="1">
        <v>4</v>
      </c>
    </row>
    <row r="238" spans="1:13" x14ac:dyDescent="0.25">
      <c r="A238" s="33"/>
      <c r="B238" s="93" t="s">
        <v>70</v>
      </c>
      <c r="C238" s="93"/>
      <c r="D238" s="93"/>
      <c r="E238" s="93"/>
      <c r="F238" s="34">
        <v>3</v>
      </c>
      <c r="H238" s="2"/>
      <c r="I238" s="68" t="s">
        <v>28</v>
      </c>
      <c r="J238" s="68"/>
      <c r="K238" s="68"/>
      <c r="L238" s="68"/>
      <c r="M238" s="3">
        <v>4</v>
      </c>
    </row>
    <row r="239" spans="1:13" ht="15.75" thickBot="1" x14ac:dyDescent="0.3">
      <c r="A239" s="35"/>
      <c r="B239" s="94" t="s">
        <v>71</v>
      </c>
      <c r="C239" s="94"/>
      <c r="D239" s="94"/>
      <c r="E239" s="94"/>
      <c r="F239" s="36">
        <v>3</v>
      </c>
      <c r="H239" s="2"/>
      <c r="I239" s="68" t="s">
        <v>27</v>
      </c>
      <c r="J239" s="68"/>
      <c r="K239" s="68"/>
      <c r="L239" s="68"/>
      <c r="M239" s="3">
        <v>4</v>
      </c>
    </row>
    <row r="240" spans="1:13" x14ac:dyDescent="0.25">
      <c r="A240" s="69" t="s">
        <v>97</v>
      </c>
      <c r="B240" s="69"/>
      <c r="C240" s="69"/>
      <c r="D240" s="69"/>
      <c r="E240" s="69"/>
      <c r="F240" s="1">
        <v>4</v>
      </c>
      <c r="H240" s="2"/>
      <c r="I240" s="68" t="s">
        <v>24</v>
      </c>
      <c r="J240" s="68"/>
      <c r="K240" s="68"/>
      <c r="L240" s="68"/>
      <c r="M240" s="3">
        <v>4</v>
      </c>
    </row>
    <row r="241" spans="1:13" x14ac:dyDescent="0.25">
      <c r="A241" s="2"/>
      <c r="B241" s="68" t="s">
        <v>28</v>
      </c>
      <c r="C241" s="68"/>
      <c r="D241" s="68"/>
      <c r="E241" s="68"/>
      <c r="F241" s="3">
        <v>4</v>
      </c>
      <c r="H241" s="2"/>
      <c r="I241" s="68" t="s">
        <v>89</v>
      </c>
      <c r="J241" s="68"/>
      <c r="K241" s="68"/>
      <c r="L241" s="68"/>
      <c r="M241" s="3">
        <v>4</v>
      </c>
    </row>
    <row r="242" spans="1:13" x14ac:dyDescent="0.25">
      <c r="A242" s="2"/>
      <c r="B242" s="68" t="s">
        <v>27</v>
      </c>
      <c r="C242" s="68"/>
      <c r="D242" s="68"/>
      <c r="E242" s="68"/>
      <c r="F242" s="3">
        <v>4</v>
      </c>
      <c r="H242" s="69" t="s">
        <v>98</v>
      </c>
      <c r="I242" s="69"/>
      <c r="J242" s="69"/>
      <c r="K242" s="69"/>
      <c r="L242" s="69"/>
      <c r="M242" s="1">
        <v>3</v>
      </c>
    </row>
    <row r="243" spans="1:13" x14ac:dyDescent="0.25">
      <c r="A243" s="2"/>
      <c r="B243" s="68" t="s">
        <v>24</v>
      </c>
      <c r="C243" s="68"/>
      <c r="D243" s="68"/>
      <c r="E243" s="68"/>
      <c r="F243" s="3">
        <v>4</v>
      </c>
      <c r="H243" s="2"/>
      <c r="I243" s="68" t="s">
        <v>64</v>
      </c>
      <c r="J243" s="68"/>
      <c r="K243" s="68"/>
      <c r="L243" s="68"/>
      <c r="M243" s="3">
        <v>3</v>
      </c>
    </row>
    <row r="244" spans="1:13" x14ac:dyDescent="0.25">
      <c r="A244" s="2"/>
      <c r="B244" s="68" t="s">
        <v>89</v>
      </c>
      <c r="C244" s="68"/>
      <c r="D244" s="68"/>
      <c r="E244" s="68"/>
      <c r="F244" s="3">
        <v>4</v>
      </c>
      <c r="H244" s="2"/>
      <c r="I244" s="68" t="s">
        <v>65</v>
      </c>
      <c r="J244" s="68"/>
      <c r="K244" s="68"/>
      <c r="L244" s="68"/>
      <c r="M244" s="3">
        <v>3</v>
      </c>
    </row>
    <row r="245" spans="1:13" ht="15" customHeight="1" x14ac:dyDescent="0.25">
      <c r="A245" s="69" t="s">
        <v>98</v>
      </c>
      <c r="B245" s="69"/>
      <c r="C245" s="69"/>
      <c r="D245" s="69"/>
      <c r="E245" s="69"/>
      <c r="F245" s="1">
        <v>3</v>
      </c>
      <c r="I245" s="6"/>
      <c r="J245" s="123" t="s">
        <v>40</v>
      </c>
      <c r="K245" s="123"/>
      <c r="L245" s="123"/>
      <c r="M245" s="122">
        <f>M242+M237+M224+M223+M222+M218+M217+M215</f>
        <v>63</v>
      </c>
    </row>
    <row r="246" spans="1:13" x14ac:dyDescent="0.25">
      <c r="A246" s="2"/>
      <c r="B246" s="68" t="s">
        <v>64</v>
      </c>
      <c r="C246" s="68"/>
      <c r="D246" s="68"/>
      <c r="E246" s="68"/>
      <c r="F246" s="3">
        <v>3</v>
      </c>
    </row>
    <row r="247" spans="1:13" x14ac:dyDescent="0.25">
      <c r="A247" s="2"/>
      <c r="B247" s="68" t="s">
        <v>65</v>
      </c>
      <c r="C247" s="68"/>
      <c r="D247" s="68"/>
      <c r="E247" s="68"/>
      <c r="F247" s="3">
        <v>3</v>
      </c>
    </row>
    <row r="248" spans="1:13" ht="15" customHeight="1" x14ac:dyDescent="0.25">
      <c r="B248" s="6"/>
      <c r="C248" s="6"/>
      <c r="D248" s="6"/>
      <c r="E248" s="5" t="s">
        <v>45</v>
      </c>
      <c r="F248" s="6">
        <f>F245+F240+F237+F224+F223+F222+F218+F217+F215</f>
        <v>64</v>
      </c>
    </row>
    <row r="250" spans="1:13" x14ac:dyDescent="0.25">
      <c r="A250" s="72" t="s">
        <v>103</v>
      </c>
      <c r="B250" s="72"/>
      <c r="C250" s="72"/>
      <c r="D250" s="72"/>
      <c r="E250" s="72"/>
      <c r="F250" s="72"/>
      <c r="H250" s="74" t="s">
        <v>104</v>
      </c>
      <c r="I250" s="72"/>
      <c r="J250" s="72"/>
      <c r="K250" s="72"/>
      <c r="L250" s="72"/>
      <c r="M250" s="72"/>
    </row>
    <row r="251" spans="1:13" x14ac:dyDescent="0.25">
      <c r="A251" s="69" t="s">
        <v>12</v>
      </c>
      <c r="B251" s="69"/>
      <c r="C251" s="69"/>
      <c r="D251" s="69"/>
      <c r="E251" s="69"/>
      <c r="F251" s="1">
        <v>3</v>
      </c>
      <c r="H251" s="69" t="s">
        <v>12</v>
      </c>
      <c r="I251" s="69"/>
      <c r="J251" s="69"/>
      <c r="K251" s="69"/>
      <c r="L251" s="69"/>
      <c r="M251" s="1">
        <v>3</v>
      </c>
    </row>
    <row r="252" spans="1:13" x14ac:dyDescent="0.25">
      <c r="A252" s="69" t="s">
        <v>13</v>
      </c>
      <c r="B252" s="69"/>
      <c r="C252" s="69"/>
      <c r="D252" s="69"/>
      <c r="E252" s="69"/>
      <c r="F252" s="1">
        <v>4</v>
      </c>
      <c r="H252" s="69" t="s">
        <v>13</v>
      </c>
      <c r="I252" s="69"/>
      <c r="J252" s="69"/>
      <c r="K252" s="69"/>
      <c r="L252" s="69"/>
      <c r="M252" s="1">
        <v>4</v>
      </c>
    </row>
    <row r="253" spans="1:13" x14ac:dyDescent="0.25">
      <c r="A253" s="2"/>
      <c r="B253" s="68" t="s">
        <v>14</v>
      </c>
      <c r="C253" s="68"/>
      <c r="D253" s="68"/>
      <c r="E253" s="68"/>
      <c r="F253" s="3">
        <v>4</v>
      </c>
      <c r="H253" s="2"/>
      <c r="I253" s="68" t="s">
        <v>14</v>
      </c>
      <c r="J253" s="68"/>
      <c r="K253" s="68"/>
      <c r="L253" s="68"/>
      <c r="M253" s="3">
        <v>4</v>
      </c>
    </row>
    <row r="254" spans="1:13" ht="15.75" thickBot="1" x14ac:dyDescent="0.3">
      <c r="A254" s="2"/>
      <c r="B254" s="68" t="s">
        <v>15</v>
      </c>
      <c r="C254" s="68"/>
      <c r="D254" s="68"/>
      <c r="E254" s="68"/>
      <c r="F254" s="3">
        <v>4</v>
      </c>
      <c r="H254" s="2"/>
      <c r="I254" s="68" t="s">
        <v>15</v>
      </c>
      <c r="J254" s="68"/>
      <c r="K254" s="68"/>
      <c r="L254" s="68"/>
      <c r="M254" s="3">
        <v>4</v>
      </c>
    </row>
    <row r="255" spans="1:13" x14ac:dyDescent="0.25">
      <c r="A255" s="99" t="s">
        <v>16</v>
      </c>
      <c r="B255" s="100"/>
      <c r="C255" s="100"/>
      <c r="D255" s="100"/>
      <c r="E255" s="100"/>
      <c r="F255" s="20">
        <v>3</v>
      </c>
      <c r="H255" s="97" t="s">
        <v>42</v>
      </c>
      <c r="I255" s="97"/>
      <c r="J255" s="97"/>
      <c r="K255" s="97"/>
      <c r="L255" s="97"/>
      <c r="M255" s="19">
        <v>4</v>
      </c>
    </row>
    <row r="256" spans="1:13" ht="15.75" thickBot="1" x14ac:dyDescent="0.3">
      <c r="A256" s="101" t="s">
        <v>17</v>
      </c>
      <c r="B256" s="102"/>
      <c r="C256" s="102"/>
      <c r="D256" s="102"/>
      <c r="E256" s="102"/>
      <c r="F256" s="21">
        <v>3</v>
      </c>
      <c r="H256" s="97" t="s">
        <v>43</v>
      </c>
      <c r="I256" s="97"/>
      <c r="J256" s="97"/>
      <c r="K256" s="97"/>
      <c r="L256" s="97"/>
      <c r="M256" s="19">
        <v>4</v>
      </c>
    </row>
    <row r="257" spans="1:13" ht="15.75" thickBot="1" x14ac:dyDescent="0.3">
      <c r="A257" s="69" t="s">
        <v>67</v>
      </c>
      <c r="B257" s="69"/>
      <c r="C257" s="69"/>
      <c r="D257" s="69"/>
      <c r="E257" s="69"/>
      <c r="F257" s="1">
        <v>3</v>
      </c>
      <c r="H257" s="69" t="s">
        <v>67</v>
      </c>
      <c r="I257" s="69"/>
      <c r="J257" s="69"/>
      <c r="K257" s="69"/>
      <c r="L257" s="69"/>
      <c r="M257" s="1">
        <v>3</v>
      </c>
    </row>
    <row r="258" spans="1:13" ht="15.75" thickBot="1" x14ac:dyDescent="0.3">
      <c r="A258" s="95" t="s">
        <v>19</v>
      </c>
      <c r="B258" s="96"/>
      <c r="C258" s="96"/>
      <c r="D258" s="96"/>
      <c r="E258" s="96"/>
      <c r="F258" s="18">
        <v>3</v>
      </c>
      <c r="H258" s="97" t="s">
        <v>44</v>
      </c>
      <c r="I258" s="97"/>
      <c r="J258" s="97"/>
      <c r="K258" s="97"/>
      <c r="L258" s="97"/>
      <c r="M258" s="19">
        <v>4</v>
      </c>
    </row>
    <row r="259" spans="1:13" x14ac:dyDescent="0.25">
      <c r="A259" s="69" t="s">
        <v>18</v>
      </c>
      <c r="B259" s="69"/>
      <c r="C259" s="69"/>
      <c r="D259" s="69"/>
      <c r="E259" s="69"/>
      <c r="F259" s="1">
        <v>3</v>
      </c>
      <c r="H259" s="69" t="s">
        <v>18</v>
      </c>
      <c r="I259" s="69"/>
      <c r="J259" s="69"/>
      <c r="K259" s="69"/>
      <c r="L259" s="69"/>
      <c r="M259" s="1">
        <v>3</v>
      </c>
    </row>
    <row r="260" spans="1:13" x14ac:dyDescent="0.25">
      <c r="A260" s="69" t="s">
        <v>69</v>
      </c>
      <c r="B260" s="69"/>
      <c r="C260" s="69"/>
      <c r="D260" s="69"/>
      <c r="E260" s="69"/>
      <c r="F260" s="1">
        <v>3</v>
      </c>
      <c r="H260" s="69" t="s">
        <v>69</v>
      </c>
      <c r="I260" s="69"/>
      <c r="J260" s="69"/>
      <c r="K260" s="69"/>
      <c r="L260" s="69"/>
      <c r="M260" s="1">
        <v>3</v>
      </c>
    </row>
    <row r="261" spans="1:13" ht="15.75" thickBot="1" x14ac:dyDescent="0.3">
      <c r="A261" s="69" t="s">
        <v>68</v>
      </c>
      <c r="B261" s="69"/>
      <c r="C261" s="69"/>
      <c r="D261" s="69"/>
      <c r="E261" s="69"/>
      <c r="F261" s="1">
        <v>3</v>
      </c>
      <c r="H261" s="69" t="s">
        <v>68</v>
      </c>
      <c r="I261" s="69"/>
      <c r="J261" s="69"/>
      <c r="K261" s="69"/>
      <c r="L261" s="69"/>
      <c r="M261" s="1">
        <v>3</v>
      </c>
    </row>
    <row r="262" spans="1:13" x14ac:dyDescent="0.25">
      <c r="A262" s="89" t="s">
        <v>101</v>
      </c>
      <c r="B262" s="98"/>
      <c r="C262" s="98"/>
      <c r="D262" s="98"/>
      <c r="E262" s="98"/>
      <c r="F262" s="24">
        <v>3</v>
      </c>
      <c r="H262" s="69" t="s">
        <v>102</v>
      </c>
      <c r="I262" s="69"/>
      <c r="J262" s="69"/>
      <c r="K262" s="69"/>
      <c r="L262" s="69"/>
      <c r="M262" s="1">
        <v>4</v>
      </c>
    </row>
    <row r="263" spans="1:13" x14ac:dyDescent="0.25">
      <c r="A263" s="25"/>
      <c r="B263" s="68" t="s">
        <v>70</v>
      </c>
      <c r="C263" s="68"/>
      <c r="D263" s="68"/>
      <c r="E263" s="68"/>
      <c r="F263" s="26">
        <v>3</v>
      </c>
      <c r="H263" s="2"/>
      <c r="I263" s="68" t="s">
        <v>22</v>
      </c>
      <c r="J263" s="68"/>
      <c r="K263" s="68"/>
      <c r="L263" s="68"/>
      <c r="M263" s="3">
        <v>4</v>
      </c>
    </row>
    <row r="264" spans="1:13" ht="15.75" thickBot="1" x14ac:dyDescent="0.3">
      <c r="A264" s="27"/>
      <c r="B264" s="77" t="s">
        <v>71</v>
      </c>
      <c r="C264" s="77"/>
      <c r="D264" s="77"/>
      <c r="E264" s="77"/>
      <c r="F264" s="28">
        <v>3</v>
      </c>
      <c r="H264" s="2"/>
      <c r="I264" s="68" t="s">
        <v>23</v>
      </c>
      <c r="J264" s="68"/>
      <c r="K264" s="68"/>
      <c r="L264" s="68"/>
      <c r="M264" s="3">
        <v>4</v>
      </c>
    </row>
    <row r="265" spans="1:13" x14ac:dyDescent="0.25">
      <c r="A265" s="69" t="s">
        <v>102</v>
      </c>
      <c r="B265" s="69"/>
      <c r="C265" s="69"/>
      <c r="D265" s="69"/>
      <c r="E265" s="69"/>
      <c r="F265" s="1">
        <v>4</v>
      </c>
      <c r="H265" s="2"/>
      <c r="I265" s="68" t="s">
        <v>25</v>
      </c>
      <c r="J265" s="68"/>
      <c r="K265" s="68"/>
      <c r="L265" s="68"/>
      <c r="M265" s="3">
        <v>4</v>
      </c>
    </row>
    <row r="266" spans="1:13" x14ac:dyDescent="0.25">
      <c r="A266" s="2"/>
      <c r="B266" s="68" t="s">
        <v>22</v>
      </c>
      <c r="C266" s="68"/>
      <c r="D266" s="68"/>
      <c r="E266" s="68"/>
      <c r="F266" s="3">
        <v>4</v>
      </c>
      <c r="H266" s="2"/>
      <c r="I266" s="68" t="s">
        <v>24</v>
      </c>
      <c r="J266" s="68"/>
      <c r="K266" s="68"/>
      <c r="L266" s="68"/>
      <c r="M266" s="3">
        <v>4</v>
      </c>
    </row>
    <row r="267" spans="1:13" x14ac:dyDescent="0.25">
      <c r="A267" s="2"/>
      <c r="B267" s="68" t="s">
        <v>23</v>
      </c>
      <c r="C267" s="68"/>
      <c r="D267" s="68"/>
      <c r="E267" s="68"/>
      <c r="F267" s="3">
        <v>4</v>
      </c>
      <c r="H267" s="2"/>
      <c r="I267" s="68" t="s">
        <v>26</v>
      </c>
      <c r="J267" s="68"/>
      <c r="K267" s="68"/>
      <c r="L267" s="68"/>
      <c r="M267" s="3">
        <v>4</v>
      </c>
    </row>
    <row r="268" spans="1:13" x14ac:dyDescent="0.25">
      <c r="A268" s="2"/>
      <c r="B268" s="68" t="s">
        <v>25</v>
      </c>
      <c r="C268" s="68"/>
      <c r="D268" s="68"/>
      <c r="E268" s="68"/>
      <c r="F268" s="3">
        <v>4</v>
      </c>
      <c r="H268" s="2"/>
      <c r="I268" s="68" t="s">
        <v>27</v>
      </c>
      <c r="J268" s="68"/>
      <c r="K268" s="68"/>
      <c r="L268" s="68"/>
      <c r="M268" s="3">
        <v>4</v>
      </c>
    </row>
    <row r="269" spans="1:13" x14ac:dyDescent="0.25">
      <c r="A269" s="2"/>
      <c r="B269" s="68" t="s">
        <v>24</v>
      </c>
      <c r="C269" s="68"/>
      <c r="D269" s="68"/>
      <c r="E269" s="68"/>
      <c r="F269" s="3">
        <v>4</v>
      </c>
      <c r="H269" s="2"/>
      <c r="I269" s="68" t="s">
        <v>28</v>
      </c>
      <c r="J269" s="68"/>
      <c r="K269" s="68"/>
      <c r="L269" s="68"/>
      <c r="M269" s="3">
        <v>4</v>
      </c>
    </row>
    <row r="270" spans="1:13" x14ac:dyDescent="0.25">
      <c r="A270" s="2"/>
      <c r="B270" s="68" t="s">
        <v>26</v>
      </c>
      <c r="C270" s="68"/>
      <c r="D270" s="68"/>
      <c r="E270" s="68"/>
      <c r="F270" s="3">
        <v>4</v>
      </c>
      <c r="H270" s="2"/>
      <c r="I270" s="68" t="s">
        <v>39</v>
      </c>
      <c r="J270" s="68"/>
      <c r="K270" s="68"/>
      <c r="L270" s="68"/>
      <c r="M270" s="3">
        <v>4</v>
      </c>
    </row>
    <row r="271" spans="1:13" ht="15" customHeight="1" x14ac:dyDescent="0.25">
      <c r="A271" s="2"/>
      <c r="B271" s="68" t="s">
        <v>27</v>
      </c>
      <c r="C271" s="68"/>
      <c r="D271" s="68"/>
      <c r="E271" s="68"/>
      <c r="F271" s="3">
        <v>4</v>
      </c>
      <c r="I271" s="6"/>
      <c r="J271" s="78" t="s">
        <v>45</v>
      </c>
      <c r="K271" s="78"/>
      <c r="L271" s="78"/>
      <c r="M271" s="6">
        <f>M262+M261+M260+M259+M258+M257+M256+M255+M252+M251</f>
        <v>35</v>
      </c>
    </row>
    <row r="272" spans="1:13" x14ac:dyDescent="0.25">
      <c r="A272" s="2"/>
      <c r="B272" s="68" t="s">
        <v>28</v>
      </c>
      <c r="C272" s="68"/>
      <c r="D272" s="68"/>
      <c r="E272" s="68"/>
      <c r="F272" s="3">
        <v>4</v>
      </c>
    </row>
    <row r="273" spans="1:6" x14ac:dyDescent="0.25">
      <c r="A273" s="2"/>
      <c r="B273" s="68" t="s">
        <v>39</v>
      </c>
      <c r="C273" s="68"/>
      <c r="D273" s="68"/>
      <c r="E273" s="68"/>
      <c r="F273" s="3">
        <v>4</v>
      </c>
    </row>
    <row r="274" spans="1:6" ht="15" customHeight="1" x14ac:dyDescent="0.25">
      <c r="B274" s="6"/>
      <c r="C274" s="6"/>
      <c r="D274" s="6"/>
      <c r="E274" s="5" t="s">
        <v>40</v>
      </c>
      <c r="F274" s="6">
        <f>F265+F262+F261+F260+F259+F258+F257+F256+F255+F252+F251</f>
        <v>35</v>
      </c>
    </row>
  </sheetData>
  <mergeCells count="695">
    <mergeCell ref="I269:L269"/>
    <mergeCell ref="I270:L270"/>
    <mergeCell ref="J271:L271"/>
    <mergeCell ref="H250:M250"/>
    <mergeCell ref="I263:L263"/>
    <mergeCell ref="I264:L264"/>
    <mergeCell ref="I265:L265"/>
    <mergeCell ref="I266:L266"/>
    <mergeCell ref="I267:L267"/>
    <mergeCell ref="I268:L268"/>
    <mergeCell ref="H257:L257"/>
    <mergeCell ref="H258:L258"/>
    <mergeCell ref="H259:L259"/>
    <mergeCell ref="H260:L260"/>
    <mergeCell ref="H261:L261"/>
    <mergeCell ref="H262:L262"/>
    <mergeCell ref="B272:E272"/>
    <mergeCell ref="B273:E273"/>
    <mergeCell ref="A250:F250"/>
    <mergeCell ref="H251:L251"/>
    <mergeCell ref="H252:L252"/>
    <mergeCell ref="I253:L253"/>
    <mergeCell ref="I254:L254"/>
    <mergeCell ref="H255:L255"/>
    <mergeCell ref="H256:L256"/>
    <mergeCell ref="B266:E266"/>
    <mergeCell ref="B267:E267"/>
    <mergeCell ref="B268:E268"/>
    <mergeCell ref="B269:E269"/>
    <mergeCell ref="B270:E270"/>
    <mergeCell ref="B271:E271"/>
    <mergeCell ref="A260:E260"/>
    <mergeCell ref="A261:E261"/>
    <mergeCell ref="A262:E262"/>
    <mergeCell ref="B263:E263"/>
    <mergeCell ref="B264:E264"/>
    <mergeCell ref="A265:E265"/>
    <mergeCell ref="B254:E254"/>
    <mergeCell ref="A255:E255"/>
    <mergeCell ref="A256:E256"/>
    <mergeCell ref="A257:E257"/>
    <mergeCell ref="A258:E258"/>
    <mergeCell ref="A259:E259"/>
    <mergeCell ref="H214:M214"/>
    <mergeCell ref="J245:L245"/>
    <mergeCell ref="A251:E251"/>
    <mergeCell ref="A252:E252"/>
    <mergeCell ref="B253:E253"/>
    <mergeCell ref="I239:L239"/>
    <mergeCell ref="I240:L240"/>
    <mergeCell ref="I241:L241"/>
    <mergeCell ref="H242:L242"/>
    <mergeCell ref="I243:L243"/>
    <mergeCell ref="I244:L244"/>
    <mergeCell ref="I233:L233"/>
    <mergeCell ref="I234:L234"/>
    <mergeCell ref="I235:L235"/>
    <mergeCell ref="I236:L236"/>
    <mergeCell ref="H237:L237"/>
    <mergeCell ref="I238:L238"/>
    <mergeCell ref="I227:L227"/>
    <mergeCell ref="I228:L228"/>
    <mergeCell ref="I229:L229"/>
    <mergeCell ref="I230:L230"/>
    <mergeCell ref="I231:L231"/>
    <mergeCell ref="I232:L232"/>
    <mergeCell ref="I221:L221"/>
    <mergeCell ref="H222:L222"/>
    <mergeCell ref="H223:L223"/>
    <mergeCell ref="H224:L224"/>
    <mergeCell ref="I225:L225"/>
    <mergeCell ref="I226:L226"/>
    <mergeCell ref="B246:E246"/>
    <mergeCell ref="B232:E232"/>
    <mergeCell ref="B233:E233"/>
    <mergeCell ref="A222:E222"/>
    <mergeCell ref="A223:E223"/>
    <mergeCell ref="A224:E224"/>
    <mergeCell ref="B225:E225"/>
    <mergeCell ref="B226:E226"/>
    <mergeCell ref="B227:E227"/>
    <mergeCell ref="B247:E247"/>
    <mergeCell ref="A214:F214"/>
    <mergeCell ref="H215:L215"/>
    <mergeCell ref="I216:L216"/>
    <mergeCell ref="H217:L217"/>
    <mergeCell ref="H218:L218"/>
    <mergeCell ref="I219:L219"/>
    <mergeCell ref="I220:L220"/>
    <mergeCell ref="A240:E240"/>
    <mergeCell ref="B241:E241"/>
    <mergeCell ref="B242:E242"/>
    <mergeCell ref="B243:E243"/>
    <mergeCell ref="B244:E244"/>
    <mergeCell ref="A245:E245"/>
    <mergeCell ref="B234:E234"/>
    <mergeCell ref="B235:E235"/>
    <mergeCell ref="B236:E236"/>
    <mergeCell ref="A237:E237"/>
    <mergeCell ref="B238:E238"/>
    <mergeCell ref="B239:E239"/>
    <mergeCell ref="B228:E228"/>
    <mergeCell ref="B229:E229"/>
    <mergeCell ref="B230:E230"/>
    <mergeCell ref="B231:E231"/>
    <mergeCell ref="B216:E216"/>
    <mergeCell ref="A217:E217"/>
    <mergeCell ref="A218:E218"/>
    <mergeCell ref="B219:E219"/>
    <mergeCell ref="B220:E220"/>
    <mergeCell ref="B221:E221"/>
    <mergeCell ref="I207:L207"/>
    <mergeCell ref="I208:L208"/>
    <mergeCell ref="H180:M180"/>
    <mergeCell ref="J209:L209"/>
    <mergeCell ref="A215:E215"/>
    <mergeCell ref="I201:L201"/>
    <mergeCell ref="I202:L202"/>
    <mergeCell ref="I203:L203"/>
    <mergeCell ref="H204:L204"/>
    <mergeCell ref="I205:L205"/>
    <mergeCell ref="I206:L206"/>
    <mergeCell ref="I195:L195"/>
    <mergeCell ref="I196:L196"/>
    <mergeCell ref="I197:L197"/>
    <mergeCell ref="I198:L198"/>
    <mergeCell ref="I199:L199"/>
    <mergeCell ref="I200:L200"/>
    <mergeCell ref="H190:I190"/>
    <mergeCell ref="J190:L190"/>
    <mergeCell ref="H191:L191"/>
    <mergeCell ref="I192:L192"/>
    <mergeCell ref="I193:L193"/>
    <mergeCell ref="I194:L194"/>
    <mergeCell ref="J184:L184"/>
    <mergeCell ref="H185:L185"/>
    <mergeCell ref="I186:L186"/>
    <mergeCell ref="H187:L187"/>
    <mergeCell ref="I188:L188"/>
    <mergeCell ref="H189:I189"/>
    <mergeCell ref="J189:L189"/>
    <mergeCell ref="B209:E209"/>
    <mergeCell ref="B210:E210"/>
    <mergeCell ref="B211:E211"/>
    <mergeCell ref="A180:F180"/>
    <mergeCell ref="H181:L181"/>
    <mergeCell ref="I182:L182"/>
    <mergeCell ref="H183:I183"/>
    <mergeCell ref="J183:L183"/>
    <mergeCell ref="H184:I184"/>
    <mergeCell ref="B203:E203"/>
    <mergeCell ref="A204:E204"/>
    <mergeCell ref="B205:E205"/>
    <mergeCell ref="B206:E206"/>
    <mergeCell ref="A207:E207"/>
    <mergeCell ref="B208:E208"/>
    <mergeCell ref="B197:E197"/>
    <mergeCell ref="B198:E198"/>
    <mergeCell ref="B199:E199"/>
    <mergeCell ref="B200:E200"/>
    <mergeCell ref="B201:E201"/>
    <mergeCell ref="B202:E202"/>
    <mergeCell ref="A191:E191"/>
    <mergeCell ref="B192:E192"/>
    <mergeCell ref="B193:E193"/>
    <mergeCell ref="B194:E194"/>
    <mergeCell ref="B195:E195"/>
    <mergeCell ref="B196:E196"/>
    <mergeCell ref="A187:E187"/>
    <mergeCell ref="B188:E188"/>
    <mergeCell ref="A189:B189"/>
    <mergeCell ref="C189:E189"/>
    <mergeCell ref="A190:B190"/>
    <mergeCell ref="C190:E190"/>
    <mergeCell ref="A183:B183"/>
    <mergeCell ref="C183:E183"/>
    <mergeCell ref="A184:B184"/>
    <mergeCell ref="C184:E184"/>
    <mergeCell ref="A185:E185"/>
    <mergeCell ref="B186:E186"/>
    <mergeCell ref="H174:I174"/>
    <mergeCell ref="J174:L174"/>
    <mergeCell ref="J175:L175"/>
    <mergeCell ref="H142:M142"/>
    <mergeCell ref="A181:E181"/>
    <mergeCell ref="B182:E182"/>
    <mergeCell ref="H171:I171"/>
    <mergeCell ref="J171:L171"/>
    <mergeCell ref="H172:I172"/>
    <mergeCell ref="J172:L172"/>
    <mergeCell ref="H173:I173"/>
    <mergeCell ref="J173:L173"/>
    <mergeCell ref="H168:I168"/>
    <mergeCell ref="J168:L168"/>
    <mergeCell ref="H169:I169"/>
    <mergeCell ref="J169:L169"/>
    <mergeCell ref="H170:I170"/>
    <mergeCell ref="J170:L170"/>
    <mergeCell ref="I162:L162"/>
    <mergeCell ref="I163:L163"/>
    <mergeCell ref="I164:L164"/>
    <mergeCell ref="I165:L165"/>
    <mergeCell ref="I166:L166"/>
    <mergeCell ref="H167:I167"/>
    <mergeCell ref="J167:L167"/>
    <mergeCell ref="H157:I157"/>
    <mergeCell ref="J157:L157"/>
    <mergeCell ref="I158:L158"/>
    <mergeCell ref="I159:L159"/>
    <mergeCell ref="I160:L160"/>
    <mergeCell ref="I161:L161"/>
    <mergeCell ref="H151:L151"/>
    <mergeCell ref="I152:L152"/>
    <mergeCell ref="I153:L153"/>
    <mergeCell ref="I154:L154"/>
    <mergeCell ref="I155:L155"/>
    <mergeCell ref="H156:I156"/>
    <mergeCell ref="J156:L156"/>
    <mergeCell ref="I147:L147"/>
    <mergeCell ref="H148:I148"/>
    <mergeCell ref="J148:L148"/>
    <mergeCell ref="H149:I149"/>
    <mergeCell ref="J149:L149"/>
    <mergeCell ref="I150:L150"/>
    <mergeCell ref="A177:B177"/>
    <mergeCell ref="C177:E177"/>
    <mergeCell ref="A142:F142"/>
    <mergeCell ref="H143:L143"/>
    <mergeCell ref="I144:L144"/>
    <mergeCell ref="H145:I145"/>
    <mergeCell ref="J145:L145"/>
    <mergeCell ref="H146:I146"/>
    <mergeCell ref="J146:L146"/>
    <mergeCell ref="A174:B174"/>
    <mergeCell ref="C174:E174"/>
    <mergeCell ref="A175:B175"/>
    <mergeCell ref="C175:E175"/>
    <mergeCell ref="A176:B176"/>
    <mergeCell ref="C176:E176"/>
    <mergeCell ref="A171:B171"/>
    <mergeCell ref="C171:E171"/>
    <mergeCell ref="A172:B172"/>
    <mergeCell ref="C172:E172"/>
    <mergeCell ref="A173:B173"/>
    <mergeCell ref="C173:E173"/>
    <mergeCell ref="A166:B166"/>
    <mergeCell ref="C166:E166"/>
    <mergeCell ref="B167:E167"/>
    <mergeCell ref="B168:E168"/>
    <mergeCell ref="B169:E169"/>
    <mergeCell ref="A170:B170"/>
    <mergeCell ref="C170:E170"/>
    <mergeCell ref="B160:E160"/>
    <mergeCell ref="B161:E161"/>
    <mergeCell ref="B162:E162"/>
    <mergeCell ref="B163:E163"/>
    <mergeCell ref="B164:E164"/>
    <mergeCell ref="A165:B165"/>
    <mergeCell ref="C165:E165"/>
    <mergeCell ref="A156:B156"/>
    <mergeCell ref="C156:E156"/>
    <mergeCell ref="A157:B157"/>
    <mergeCell ref="C157:E157"/>
    <mergeCell ref="B158:E158"/>
    <mergeCell ref="B159:E159"/>
    <mergeCell ref="B150:E150"/>
    <mergeCell ref="A151:E151"/>
    <mergeCell ref="B152:E152"/>
    <mergeCell ref="B153:E153"/>
    <mergeCell ref="B154:E154"/>
    <mergeCell ref="B155:E155"/>
    <mergeCell ref="A146:B146"/>
    <mergeCell ref="C146:E146"/>
    <mergeCell ref="B147:E147"/>
    <mergeCell ref="A148:B148"/>
    <mergeCell ref="C148:E148"/>
    <mergeCell ref="A149:B149"/>
    <mergeCell ref="C149:E149"/>
    <mergeCell ref="J137:L137"/>
    <mergeCell ref="H95:M95"/>
    <mergeCell ref="A143:E143"/>
    <mergeCell ref="B144:E144"/>
    <mergeCell ref="A145:B145"/>
    <mergeCell ref="C145:E145"/>
    <mergeCell ref="H133:I133"/>
    <mergeCell ref="J133:L133"/>
    <mergeCell ref="I134:L134"/>
    <mergeCell ref="H135:I135"/>
    <mergeCell ref="J135:L135"/>
    <mergeCell ref="H136:I136"/>
    <mergeCell ref="J136:L136"/>
    <mergeCell ref="H130:I130"/>
    <mergeCell ref="J130:L130"/>
    <mergeCell ref="H131:I131"/>
    <mergeCell ref="J131:L131"/>
    <mergeCell ref="H132:I132"/>
    <mergeCell ref="J132:L132"/>
    <mergeCell ref="H127:I127"/>
    <mergeCell ref="J127:L127"/>
    <mergeCell ref="H128:I128"/>
    <mergeCell ref="J128:L128"/>
    <mergeCell ref="H129:I129"/>
    <mergeCell ref="J129:L129"/>
    <mergeCell ref="I121:L121"/>
    <mergeCell ref="I122:L122"/>
    <mergeCell ref="I123:L123"/>
    <mergeCell ref="I124:L124"/>
    <mergeCell ref="I125:L125"/>
    <mergeCell ref="H126:I126"/>
    <mergeCell ref="J126:L126"/>
    <mergeCell ref="H116:I116"/>
    <mergeCell ref="J116:L116"/>
    <mergeCell ref="I117:L117"/>
    <mergeCell ref="I118:L118"/>
    <mergeCell ref="I119:L119"/>
    <mergeCell ref="I120:L120"/>
    <mergeCell ref="H110:L110"/>
    <mergeCell ref="I111:L111"/>
    <mergeCell ref="I112:L112"/>
    <mergeCell ref="I113:L113"/>
    <mergeCell ref="I114:L114"/>
    <mergeCell ref="H115:I115"/>
    <mergeCell ref="J115:L115"/>
    <mergeCell ref="I106:L106"/>
    <mergeCell ref="H107:I107"/>
    <mergeCell ref="J107:L107"/>
    <mergeCell ref="I108:L108"/>
    <mergeCell ref="H109:I109"/>
    <mergeCell ref="J109:L109"/>
    <mergeCell ref="H103:I103"/>
    <mergeCell ref="J103:L103"/>
    <mergeCell ref="H104:I104"/>
    <mergeCell ref="J104:L104"/>
    <mergeCell ref="H105:I105"/>
    <mergeCell ref="J105:L105"/>
    <mergeCell ref="J98:L98"/>
    <mergeCell ref="I99:L99"/>
    <mergeCell ref="H100:I100"/>
    <mergeCell ref="J100:L100"/>
    <mergeCell ref="I101:L101"/>
    <mergeCell ref="H102:I102"/>
    <mergeCell ref="J102:L102"/>
    <mergeCell ref="B137:E137"/>
    <mergeCell ref="A138:B138"/>
    <mergeCell ref="C138:E138"/>
    <mergeCell ref="A139:B139"/>
    <mergeCell ref="C139:E139"/>
    <mergeCell ref="A95:F95"/>
    <mergeCell ref="A134:B134"/>
    <mergeCell ref="C134:E134"/>
    <mergeCell ref="A135:B135"/>
    <mergeCell ref="C135:E135"/>
    <mergeCell ref="A136:B136"/>
    <mergeCell ref="C136:E136"/>
    <mergeCell ref="A131:B131"/>
    <mergeCell ref="C131:E131"/>
    <mergeCell ref="A132:B132"/>
    <mergeCell ref="C132:E132"/>
    <mergeCell ref="A133:B133"/>
    <mergeCell ref="C133:E133"/>
    <mergeCell ref="B126:E126"/>
    <mergeCell ref="B127:E127"/>
    <mergeCell ref="B128:E128"/>
    <mergeCell ref="A129:B129"/>
    <mergeCell ref="C129:E129"/>
    <mergeCell ref="A130:B130"/>
    <mergeCell ref="C130:E130"/>
    <mergeCell ref="B121:E121"/>
    <mergeCell ref="B122:E122"/>
    <mergeCell ref="B123:E123"/>
    <mergeCell ref="A124:B124"/>
    <mergeCell ref="C124:E124"/>
    <mergeCell ref="A125:B125"/>
    <mergeCell ref="C125:E125"/>
    <mergeCell ref="A116:B116"/>
    <mergeCell ref="C116:E116"/>
    <mergeCell ref="B117:E117"/>
    <mergeCell ref="B118:E118"/>
    <mergeCell ref="B119:E119"/>
    <mergeCell ref="B120:E120"/>
    <mergeCell ref="A110:E110"/>
    <mergeCell ref="B111:E111"/>
    <mergeCell ref="B112:E112"/>
    <mergeCell ref="B113:E113"/>
    <mergeCell ref="B114:E114"/>
    <mergeCell ref="A115:B115"/>
    <mergeCell ref="C115:E115"/>
    <mergeCell ref="B106:E106"/>
    <mergeCell ref="A107:B107"/>
    <mergeCell ref="C107:E107"/>
    <mergeCell ref="B108:E108"/>
    <mergeCell ref="A109:B109"/>
    <mergeCell ref="C109:E109"/>
    <mergeCell ref="A103:B103"/>
    <mergeCell ref="C103:E103"/>
    <mergeCell ref="A104:B104"/>
    <mergeCell ref="C104:E104"/>
    <mergeCell ref="A105:B105"/>
    <mergeCell ref="C105:E105"/>
    <mergeCell ref="B99:E99"/>
    <mergeCell ref="A100:B100"/>
    <mergeCell ref="C100:E100"/>
    <mergeCell ref="B101:E101"/>
    <mergeCell ref="A102:B102"/>
    <mergeCell ref="C102:E102"/>
    <mergeCell ref="J92:L92"/>
    <mergeCell ref="A96:E96"/>
    <mergeCell ref="B97:E97"/>
    <mergeCell ref="A98:B98"/>
    <mergeCell ref="C98:E98"/>
    <mergeCell ref="H96:L96"/>
    <mergeCell ref="I97:L97"/>
    <mergeCell ref="H98:I98"/>
    <mergeCell ref="H88:I88"/>
    <mergeCell ref="J88:L88"/>
    <mergeCell ref="I89:L89"/>
    <mergeCell ref="H90:I90"/>
    <mergeCell ref="J90:L90"/>
    <mergeCell ref="H91:I91"/>
    <mergeCell ref="J91:L91"/>
    <mergeCell ref="A92:B92"/>
    <mergeCell ref="C92:E92"/>
    <mergeCell ref="H85:I85"/>
    <mergeCell ref="J85:L85"/>
    <mergeCell ref="H86:I86"/>
    <mergeCell ref="J86:L86"/>
    <mergeCell ref="H87:I87"/>
    <mergeCell ref="J87:L87"/>
    <mergeCell ref="H82:I82"/>
    <mergeCell ref="J82:L82"/>
    <mergeCell ref="H83:I83"/>
    <mergeCell ref="J83:L83"/>
    <mergeCell ref="H84:I84"/>
    <mergeCell ref="J84:L84"/>
    <mergeCell ref="I78:L78"/>
    <mergeCell ref="H79:I79"/>
    <mergeCell ref="J79:L79"/>
    <mergeCell ref="H80:I80"/>
    <mergeCell ref="J80:L80"/>
    <mergeCell ref="H81:I81"/>
    <mergeCell ref="J81:L81"/>
    <mergeCell ref="H75:I75"/>
    <mergeCell ref="J75:L75"/>
    <mergeCell ref="H76:I76"/>
    <mergeCell ref="J76:L76"/>
    <mergeCell ref="H77:I77"/>
    <mergeCell ref="J77:L77"/>
    <mergeCell ref="H72:I72"/>
    <mergeCell ref="J72:L72"/>
    <mergeCell ref="H73:I73"/>
    <mergeCell ref="J73:L73"/>
    <mergeCell ref="H74:I74"/>
    <mergeCell ref="J74:L74"/>
    <mergeCell ref="I67:L67"/>
    <mergeCell ref="I68:L68"/>
    <mergeCell ref="I69:L69"/>
    <mergeCell ref="I70:L70"/>
    <mergeCell ref="H71:I71"/>
    <mergeCell ref="J71:L71"/>
    <mergeCell ref="I63:L63"/>
    <mergeCell ref="H64:I64"/>
    <mergeCell ref="J64:L64"/>
    <mergeCell ref="H65:I65"/>
    <mergeCell ref="J65:L65"/>
    <mergeCell ref="I66:L66"/>
    <mergeCell ref="H58:I58"/>
    <mergeCell ref="J58:L58"/>
    <mergeCell ref="H59:L59"/>
    <mergeCell ref="I60:L60"/>
    <mergeCell ref="I61:L61"/>
    <mergeCell ref="I62:L62"/>
    <mergeCell ref="H54:I54"/>
    <mergeCell ref="J54:L54"/>
    <mergeCell ref="I55:L55"/>
    <mergeCell ref="H56:I56"/>
    <mergeCell ref="J56:L56"/>
    <mergeCell ref="I57:L57"/>
    <mergeCell ref="H51:I51"/>
    <mergeCell ref="J51:L51"/>
    <mergeCell ref="H52:I52"/>
    <mergeCell ref="J52:L52"/>
    <mergeCell ref="H53:I53"/>
    <mergeCell ref="J53:L53"/>
    <mergeCell ref="H47:I47"/>
    <mergeCell ref="J47:L47"/>
    <mergeCell ref="I48:L48"/>
    <mergeCell ref="H49:I49"/>
    <mergeCell ref="J49:L49"/>
    <mergeCell ref="I50:L50"/>
    <mergeCell ref="B90:E90"/>
    <mergeCell ref="A91:B91"/>
    <mergeCell ref="C91:E91"/>
    <mergeCell ref="A87:B87"/>
    <mergeCell ref="C87:E87"/>
    <mergeCell ref="A88:B88"/>
    <mergeCell ref="C88:E88"/>
    <mergeCell ref="A89:B89"/>
    <mergeCell ref="C89:E89"/>
    <mergeCell ref="A84:B84"/>
    <mergeCell ref="C84:E84"/>
    <mergeCell ref="A85:B85"/>
    <mergeCell ref="C85:E85"/>
    <mergeCell ref="A86:B86"/>
    <mergeCell ref="C86:E86"/>
    <mergeCell ref="A81:B81"/>
    <mergeCell ref="C81:E81"/>
    <mergeCell ref="A82:B82"/>
    <mergeCell ref="C82:E82"/>
    <mergeCell ref="A83:B83"/>
    <mergeCell ref="C83:E83"/>
    <mergeCell ref="A77:B77"/>
    <mergeCell ref="C77:E77"/>
    <mergeCell ref="A78:B78"/>
    <mergeCell ref="C78:E78"/>
    <mergeCell ref="B79:E79"/>
    <mergeCell ref="A80:B80"/>
    <mergeCell ref="C80:E80"/>
    <mergeCell ref="A74:B74"/>
    <mergeCell ref="C74:E74"/>
    <mergeCell ref="A75:B75"/>
    <mergeCell ref="C75:E75"/>
    <mergeCell ref="A76:B76"/>
    <mergeCell ref="C76:E76"/>
    <mergeCell ref="B70:E70"/>
    <mergeCell ref="B71:E71"/>
    <mergeCell ref="A72:B72"/>
    <mergeCell ref="C72:E72"/>
    <mergeCell ref="A73:B73"/>
    <mergeCell ref="C73:E73"/>
    <mergeCell ref="A65:B65"/>
    <mergeCell ref="C65:E65"/>
    <mergeCell ref="B66:E66"/>
    <mergeCell ref="B67:E67"/>
    <mergeCell ref="B68:E68"/>
    <mergeCell ref="B69:E69"/>
    <mergeCell ref="A59:E59"/>
    <mergeCell ref="B60:E60"/>
    <mergeCell ref="B61:E61"/>
    <mergeCell ref="B62:E62"/>
    <mergeCell ref="B63:E63"/>
    <mergeCell ref="A64:B64"/>
    <mergeCell ref="C64:E64"/>
    <mergeCell ref="B55:E55"/>
    <mergeCell ref="A56:B56"/>
    <mergeCell ref="C56:E56"/>
    <mergeCell ref="B57:E57"/>
    <mergeCell ref="A58:B58"/>
    <mergeCell ref="C58:E58"/>
    <mergeCell ref="A52:B52"/>
    <mergeCell ref="C52:E52"/>
    <mergeCell ref="A53:B53"/>
    <mergeCell ref="C53:E53"/>
    <mergeCell ref="A54:B54"/>
    <mergeCell ref="C54:E54"/>
    <mergeCell ref="B48:E48"/>
    <mergeCell ref="A49:B49"/>
    <mergeCell ref="C49:E49"/>
    <mergeCell ref="B50:E50"/>
    <mergeCell ref="A51:B51"/>
    <mergeCell ref="C51:E51"/>
    <mergeCell ref="K41:L41"/>
    <mergeCell ref="H2:M2"/>
    <mergeCell ref="A45:E45"/>
    <mergeCell ref="B46:E46"/>
    <mergeCell ref="A47:B47"/>
    <mergeCell ref="C47:E47"/>
    <mergeCell ref="A44:F44"/>
    <mergeCell ref="H45:L45"/>
    <mergeCell ref="I46:L46"/>
    <mergeCell ref="H40:I40"/>
    <mergeCell ref="J40:L40"/>
    <mergeCell ref="I4:L4"/>
    <mergeCell ref="H5:I5"/>
    <mergeCell ref="J5:L5"/>
    <mergeCell ref="I7:L7"/>
    <mergeCell ref="H8:I8"/>
    <mergeCell ref="H37:I37"/>
    <mergeCell ref="J37:L37"/>
    <mergeCell ref="H38:I38"/>
    <mergeCell ref="J38:L38"/>
    <mergeCell ref="H39:I39"/>
    <mergeCell ref="J39:L39"/>
    <mergeCell ref="H34:I34"/>
    <mergeCell ref="J34:L34"/>
    <mergeCell ref="H35:I35"/>
    <mergeCell ref="J35:L35"/>
    <mergeCell ref="H36:I36"/>
    <mergeCell ref="J36:L36"/>
    <mergeCell ref="H32:I32"/>
    <mergeCell ref="J32:L32"/>
    <mergeCell ref="H33:I33"/>
    <mergeCell ref="J33:L33"/>
    <mergeCell ref="I30:L30"/>
    <mergeCell ref="H31:I31"/>
    <mergeCell ref="J31:L31"/>
    <mergeCell ref="H27:I27"/>
    <mergeCell ref="J27:L27"/>
    <mergeCell ref="H28:I28"/>
    <mergeCell ref="J28:L28"/>
    <mergeCell ref="H29:I29"/>
    <mergeCell ref="J29:L29"/>
    <mergeCell ref="H24:I24"/>
    <mergeCell ref="J24:L24"/>
    <mergeCell ref="H25:I25"/>
    <mergeCell ref="J25:L25"/>
    <mergeCell ref="H26:I26"/>
    <mergeCell ref="J26:L26"/>
    <mergeCell ref="H23:I23"/>
    <mergeCell ref="J23:L23"/>
    <mergeCell ref="I19:L19"/>
    <mergeCell ref="I20:L20"/>
    <mergeCell ref="I21:L21"/>
    <mergeCell ref="I22:L22"/>
    <mergeCell ref="I18:L18"/>
    <mergeCell ref="I13:L13"/>
    <mergeCell ref="I14:L14"/>
    <mergeCell ref="I15:L15"/>
    <mergeCell ref="H17:I17"/>
    <mergeCell ref="J17:L17"/>
    <mergeCell ref="I12:L12"/>
    <mergeCell ref="H16:I16"/>
    <mergeCell ref="J16:L16"/>
    <mergeCell ref="B7:E7"/>
    <mergeCell ref="A8:B8"/>
    <mergeCell ref="C8:E8"/>
    <mergeCell ref="A9:B9"/>
    <mergeCell ref="C9:E9"/>
    <mergeCell ref="B10:E10"/>
    <mergeCell ref="A3:E3"/>
    <mergeCell ref="B4:E4"/>
    <mergeCell ref="A5:B5"/>
    <mergeCell ref="C5:E5"/>
    <mergeCell ref="A6:B6"/>
    <mergeCell ref="C6:E6"/>
    <mergeCell ref="A39:B39"/>
    <mergeCell ref="C39:E39"/>
    <mergeCell ref="A40:B40"/>
    <mergeCell ref="C40:E40"/>
    <mergeCell ref="A41:B41"/>
    <mergeCell ref="C41:E41"/>
    <mergeCell ref="A36:B36"/>
    <mergeCell ref="C36:E36"/>
    <mergeCell ref="A37:B37"/>
    <mergeCell ref="C37:E37"/>
    <mergeCell ref="A38:B38"/>
    <mergeCell ref="C38:E38"/>
    <mergeCell ref="A33:B33"/>
    <mergeCell ref="C33:E33"/>
    <mergeCell ref="A34:B34"/>
    <mergeCell ref="C34:E34"/>
    <mergeCell ref="A35:B35"/>
    <mergeCell ref="C35:E35"/>
    <mergeCell ref="A29:B29"/>
    <mergeCell ref="C29:E29"/>
    <mergeCell ref="A30:B30"/>
    <mergeCell ref="C30:E30"/>
    <mergeCell ref="B31:E31"/>
    <mergeCell ref="A32:B32"/>
    <mergeCell ref="C32:E32"/>
    <mergeCell ref="A26:B26"/>
    <mergeCell ref="C26:E26"/>
    <mergeCell ref="A27:B27"/>
    <mergeCell ref="C27:E27"/>
    <mergeCell ref="A28:B28"/>
    <mergeCell ref="C28:E28"/>
    <mergeCell ref="B22:E22"/>
    <mergeCell ref="B23:E23"/>
    <mergeCell ref="A24:B24"/>
    <mergeCell ref="C24:E24"/>
    <mergeCell ref="A25:B25"/>
    <mergeCell ref="C25:E25"/>
    <mergeCell ref="A1:G1"/>
    <mergeCell ref="H1:M1"/>
    <mergeCell ref="A17:B17"/>
    <mergeCell ref="C17:E17"/>
    <mergeCell ref="B18:E18"/>
    <mergeCell ref="B19:E19"/>
    <mergeCell ref="B20:E20"/>
    <mergeCell ref="B21:E21"/>
    <mergeCell ref="A11:E11"/>
    <mergeCell ref="B12:E12"/>
    <mergeCell ref="B13:E13"/>
    <mergeCell ref="B14:E14"/>
    <mergeCell ref="B15:E15"/>
    <mergeCell ref="A16:B16"/>
    <mergeCell ref="C16:E16"/>
    <mergeCell ref="H9:I9"/>
    <mergeCell ref="J9:L9"/>
    <mergeCell ref="J8:L8"/>
    <mergeCell ref="I10:L10"/>
    <mergeCell ref="H11:L11"/>
    <mergeCell ref="A2:F2"/>
    <mergeCell ref="H3:L3"/>
    <mergeCell ref="H6:I6"/>
    <mergeCell ref="J6: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3024-67EC-4A2F-AAB1-D98A282CD633}">
  <sheetPr>
    <tabColor rgb="FF002060"/>
  </sheetPr>
  <dimension ref="A1:P319"/>
  <sheetViews>
    <sheetView topLeftCell="A69" workbookViewId="0">
      <selection activeCell="P23" sqref="P23"/>
    </sheetView>
  </sheetViews>
  <sheetFormatPr defaultRowHeight="15" x14ac:dyDescent="0.25"/>
  <cols>
    <col min="2" max="2" width="10.42578125" customWidth="1"/>
    <col min="3" max="5" width="19.42578125" customWidth="1"/>
    <col min="6" max="6" width="8.5703125" bestFit="1" customWidth="1"/>
    <col min="8" max="9" width="12.42578125" customWidth="1"/>
    <col min="10" max="10" width="36.42578125" customWidth="1"/>
    <col min="11" max="12" width="18.7109375" customWidth="1"/>
    <col min="13" max="13" width="8.5703125" bestFit="1" customWidth="1"/>
    <col min="16" max="16" width="46.7109375" bestFit="1" customWidth="1"/>
  </cols>
  <sheetData>
    <row r="1" spans="1:16" ht="23.25" x14ac:dyDescent="0.35">
      <c r="A1" s="59" t="s">
        <v>227</v>
      </c>
      <c r="B1" s="59"/>
      <c r="C1" s="59"/>
      <c r="D1" s="59"/>
      <c r="E1" s="59"/>
      <c r="F1" s="59"/>
      <c r="G1" s="60"/>
      <c r="H1" s="61" t="s">
        <v>232</v>
      </c>
      <c r="I1" s="59"/>
      <c r="J1" s="59"/>
      <c r="K1" s="59"/>
      <c r="L1" s="59"/>
      <c r="M1" s="59"/>
    </row>
    <row r="2" spans="1:16" ht="15.75" thickBot="1" x14ac:dyDescent="0.3">
      <c r="A2" s="105" t="s">
        <v>235</v>
      </c>
      <c r="B2" s="105"/>
      <c r="C2" s="105"/>
      <c r="D2" s="105"/>
      <c r="E2" s="105"/>
      <c r="F2" s="105"/>
      <c r="H2" s="104" t="s">
        <v>236</v>
      </c>
      <c r="I2" s="104"/>
      <c r="J2" s="104"/>
      <c r="K2" s="104"/>
      <c r="L2" s="104"/>
      <c r="M2" s="104"/>
    </row>
    <row r="3" spans="1:16" ht="15.75" thickBot="1" x14ac:dyDescent="0.3">
      <c r="A3" s="95" t="s">
        <v>16</v>
      </c>
      <c r="B3" s="96"/>
      <c r="C3" s="96"/>
      <c r="D3" s="96"/>
      <c r="E3" s="96"/>
      <c r="F3" s="18">
        <v>3</v>
      </c>
      <c r="H3" s="97" t="s">
        <v>234</v>
      </c>
      <c r="I3" s="97"/>
      <c r="J3" s="97"/>
      <c r="K3" s="97"/>
      <c r="L3" s="97"/>
      <c r="M3" s="19">
        <v>4</v>
      </c>
    </row>
    <row r="4" spans="1:16" ht="15.75" thickBot="1" x14ac:dyDescent="0.3">
      <c r="A4" s="69" t="s">
        <v>85</v>
      </c>
      <c r="B4" s="69"/>
      <c r="C4" s="69"/>
      <c r="D4" s="69"/>
      <c r="E4" s="69"/>
      <c r="F4" s="1">
        <v>3</v>
      </c>
      <c r="H4" s="69" t="s">
        <v>85</v>
      </c>
      <c r="I4" s="69"/>
      <c r="J4" s="69"/>
      <c r="K4" s="69"/>
      <c r="L4" s="69"/>
      <c r="M4" s="1">
        <v>3</v>
      </c>
    </row>
    <row r="5" spans="1:16" ht="15.75" thickBot="1" x14ac:dyDescent="0.3">
      <c r="A5" s="95" t="s">
        <v>17</v>
      </c>
      <c r="B5" s="96"/>
      <c r="C5" s="96"/>
      <c r="D5" s="96"/>
      <c r="E5" s="96"/>
      <c r="F5" s="18">
        <v>3</v>
      </c>
      <c r="H5" s="97" t="s">
        <v>43</v>
      </c>
      <c r="I5" s="97"/>
      <c r="J5" s="97"/>
      <c r="K5" s="97"/>
      <c r="L5" s="97"/>
      <c r="M5" s="19">
        <v>4</v>
      </c>
    </row>
    <row r="6" spans="1:16" x14ac:dyDescent="0.25">
      <c r="A6" s="69" t="s">
        <v>69</v>
      </c>
      <c r="B6" s="69"/>
      <c r="C6" s="69"/>
      <c r="D6" s="69"/>
      <c r="E6" s="69"/>
      <c r="F6" s="1">
        <v>3</v>
      </c>
      <c r="H6" s="69" t="s">
        <v>69</v>
      </c>
      <c r="I6" s="69"/>
      <c r="J6" s="69"/>
      <c r="K6" s="69"/>
      <c r="L6" s="69"/>
      <c r="M6" s="1">
        <v>3</v>
      </c>
    </row>
    <row r="7" spans="1:16" ht="15.75" thickBot="1" x14ac:dyDescent="0.3">
      <c r="A7" s="69" t="s">
        <v>27</v>
      </c>
      <c r="B7" s="69"/>
      <c r="C7" s="69"/>
      <c r="D7" s="69"/>
      <c r="E7" s="69"/>
      <c r="F7" s="1">
        <v>4</v>
      </c>
      <c r="H7" s="69" t="s">
        <v>27</v>
      </c>
      <c r="I7" s="69"/>
      <c r="J7" s="69"/>
      <c r="K7" s="69"/>
      <c r="L7" s="69"/>
      <c r="M7" s="1">
        <v>4</v>
      </c>
    </row>
    <row r="8" spans="1:16" ht="15.75" thickBot="1" x14ac:dyDescent="0.3">
      <c r="A8" s="95" t="s">
        <v>19</v>
      </c>
      <c r="B8" s="96"/>
      <c r="C8" s="96"/>
      <c r="D8" s="96"/>
      <c r="E8" s="96"/>
      <c r="F8" s="18">
        <v>3</v>
      </c>
      <c r="H8" s="97" t="s">
        <v>44</v>
      </c>
      <c r="I8" s="97"/>
      <c r="J8" s="97"/>
      <c r="K8" s="97"/>
      <c r="L8" s="97"/>
      <c r="M8" s="19">
        <v>4</v>
      </c>
    </row>
    <row r="9" spans="1:16" x14ac:dyDescent="0.25">
      <c r="A9" s="69" t="s">
        <v>233</v>
      </c>
      <c r="B9" s="69"/>
      <c r="C9" s="69"/>
      <c r="D9" s="69"/>
      <c r="E9" s="69"/>
      <c r="F9" s="1">
        <v>3</v>
      </c>
      <c r="H9" s="69" t="s">
        <v>233</v>
      </c>
      <c r="I9" s="69"/>
      <c r="J9" s="69"/>
      <c r="K9" s="69"/>
      <c r="L9" s="69"/>
      <c r="M9" s="1">
        <v>3</v>
      </c>
    </row>
    <row r="10" spans="1:16" x14ac:dyDescent="0.25">
      <c r="A10" s="103" t="s">
        <v>45</v>
      </c>
      <c r="B10" s="103"/>
      <c r="C10" s="103"/>
      <c r="D10" s="103"/>
      <c r="E10" s="103"/>
      <c r="F10" s="12">
        <f>SUM(F3:F9)</f>
        <v>22</v>
      </c>
      <c r="H10" s="129" t="s">
        <v>45</v>
      </c>
      <c r="I10" s="129"/>
      <c r="J10" s="129"/>
      <c r="K10" s="129"/>
      <c r="L10" s="129"/>
      <c r="M10" s="13">
        <f>SUM(M3:M9)</f>
        <v>25</v>
      </c>
    </row>
    <row r="12" spans="1:16" x14ac:dyDescent="0.25">
      <c r="A12" s="104" t="s">
        <v>239</v>
      </c>
      <c r="B12" s="104"/>
      <c r="C12" s="104"/>
      <c r="D12" s="104"/>
      <c r="E12" s="104"/>
      <c r="F12" s="104"/>
      <c r="H12" s="104" t="s">
        <v>240</v>
      </c>
      <c r="I12" s="104"/>
      <c r="J12" s="104"/>
      <c r="K12" s="104"/>
      <c r="L12" s="104"/>
      <c r="M12" s="104"/>
    </row>
    <row r="13" spans="1:16" ht="15.75" thickBot="1" x14ac:dyDescent="0.3">
      <c r="A13" s="69" t="s">
        <v>12</v>
      </c>
      <c r="B13" s="69"/>
      <c r="C13" s="69"/>
      <c r="D13" s="69"/>
      <c r="E13" s="69"/>
      <c r="F13" s="1">
        <v>3</v>
      </c>
      <c r="H13" s="69" t="s">
        <v>12</v>
      </c>
      <c r="I13" s="69"/>
      <c r="J13" s="69"/>
      <c r="K13" s="69"/>
      <c r="L13" s="69"/>
      <c r="M13" s="1">
        <v>3</v>
      </c>
      <c r="P13" s="9"/>
    </row>
    <row r="14" spans="1:16" ht="15.75" thickBot="1" x14ac:dyDescent="0.3">
      <c r="A14" s="95" t="s">
        <v>16</v>
      </c>
      <c r="B14" s="96"/>
      <c r="C14" s="96"/>
      <c r="D14" s="96"/>
      <c r="E14" s="96"/>
      <c r="F14" s="18">
        <v>3</v>
      </c>
      <c r="H14" s="97" t="s">
        <v>42</v>
      </c>
      <c r="I14" s="97"/>
      <c r="J14" s="97"/>
      <c r="K14" s="97"/>
      <c r="L14" s="97"/>
      <c r="M14" s="19">
        <v>4</v>
      </c>
    </row>
    <row r="15" spans="1:16" ht="15.75" thickBot="1" x14ac:dyDescent="0.3">
      <c r="A15" s="95" t="s">
        <v>17</v>
      </c>
      <c r="B15" s="96"/>
      <c r="C15" s="96"/>
      <c r="D15" s="96"/>
      <c r="E15" s="96"/>
      <c r="F15" s="18">
        <v>3</v>
      </c>
      <c r="H15" s="97" t="s">
        <v>43</v>
      </c>
      <c r="I15" s="97"/>
      <c r="J15" s="97"/>
      <c r="K15" s="97"/>
      <c r="L15" s="97"/>
      <c r="M15" s="19">
        <v>4</v>
      </c>
    </row>
    <row r="16" spans="1:16" x14ac:dyDescent="0.25">
      <c r="A16" s="69" t="s">
        <v>25</v>
      </c>
      <c r="B16" s="69"/>
      <c r="C16" s="69"/>
      <c r="D16" s="69"/>
      <c r="E16" s="69"/>
      <c r="F16" s="1">
        <v>4</v>
      </c>
      <c r="H16" s="69" t="s">
        <v>25</v>
      </c>
      <c r="I16" s="69"/>
      <c r="J16" s="69"/>
      <c r="K16" s="69"/>
      <c r="L16" s="69"/>
      <c r="M16" s="1">
        <v>4</v>
      </c>
    </row>
    <row r="17" spans="1:13" x14ac:dyDescent="0.25">
      <c r="A17" s="69" t="s">
        <v>237</v>
      </c>
      <c r="B17" s="69"/>
      <c r="C17" s="69"/>
      <c r="D17" s="69"/>
      <c r="E17" s="69"/>
      <c r="F17" s="1">
        <v>4</v>
      </c>
      <c r="H17" s="69" t="s">
        <v>237</v>
      </c>
      <c r="I17" s="69"/>
      <c r="J17" s="69"/>
      <c r="K17" s="69"/>
      <c r="L17" s="69"/>
      <c r="M17" s="1">
        <v>4</v>
      </c>
    </row>
    <row r="18" spans="1:13" x14ac:dyDescent="0.25">
      <c r="A18" s="69" t="s">
        <v>238</v>
      </c>
      <c r="B18" s="69"/>
      <c r="C18" s="69"/>
      <c r="D18" s="69"/>
      <c r="E18" s="69"/>
      <c r="F18" s="1">
        <v>4</v>
      </c>
      <c r="H18" s="69" t="s">
        <v>238</v>
      </c>
      <c r="I18" s="69"/>
      <c r="J18" s="69"/>
      <c r="K18" s="69"/>
      <c r="L18" s="69"/>
      <c r="M18" s="1">
        <v>4</v>
      </c>
    </row>
    <row r="19" spans="1:13" x14ac:dyDescent="0.25">
      <c r="A19" s="103" t="s">
        <v>40</v>
      </c>
      <c r="B19" s="103"/>
      <c r="C19" s="103"/>
      <c r="D19" s="103"/>
      <c r="E19" s="103"/>
      <c r="F19" s="12">
        <f>SUM(F13:F18)</f>
        <v>21</v>
      </c>
      <c r="H19" s="129" t="s">
        <v>40</v>
      </c>
      <c r="I19" s="129"/>
      <c r="J19" s="129"/>
      <c r="K19" s="129"/>
      <c r="L19" s="129"/>
      <c r="M19" s="13">
        <f>SUM(M13:M18)</f>
        <v>23</v>
      </c>
    </row>
    <row r="21" spans="1:13" x14ac:dyDescent="0.25">
      <c r="A21" s="104" t="s">
        <v>258</v>
      </c>
      <c r="B21" s="104"/>
      <c r="C21" s="104"/>
      <c r="D21" s="104"/>
      <c r="E21" s="104"/>
      <c r="F21" s="104"/>
      <c r="H21" s="104" t="s">
        <v>105</v>
      </c>
      <c r="I21" s="104"/>
      <c r="J21" s="104"/>
      <c r="K21" s="104"/>
      <c r="L21" s="104"/>
      <c r="M21" s="104"/>
    </row>
    <row r="22" spans="1:13" ht="15" customHeight="1" x14ac:dyDescent="0.25">
      <c r="A22" s="69" t="s">
        <v>48</v>
      </c>
      <c r="B22" s="69"/>
      <c r="C22" s="69"/>
      <c r="D22" s="69"/>
      <c r="E22" s="69"/>
      <c r="F22" s="1">
        <v>15</v>
      </c>
      <c r="H22" s="69" t="s">
        <v>48</v>
      </c>
      <c r="I22" s="69"/>
      <c r="J22" s="69"/>
      <c r="K22" s="69"/>
      <c r="L22" s="69"/>
      <c r="M22" s="1">
        <v>15</v>
      </c>
    </row>
    <row r="23" spans="1:13" ht="15" customHeight="1" x14ac:dyDescent="0.25">
      <c r="A23" s="2"/>
      <c r="B23" s="68" t="s">
        <v>49</v>
      </c>
      <c r="C23" s="68"/>
      <c r="D23" s="68"/>
      <c r="E23" s="68"/>
      <c r="F23" s="3">
        <v>3</v>
      </c>
      <c r="H23" s="2"/>
      <c r="I23" s="68" t="s">
        <v>49</v>
      </c>
      <c r="J23" s="68"/>
      <c r="K23" s="68"/>
      <c r="L23" s="68"/>
      <c r="M23" s="3">
        <v>3</v>
      </c>
    </row>
    <row r="24" spans="1:13" ht="15" customHeight="1" x14ac:dyDescent="0.25">
      <c r="A24" s="62"/>
      <c r="B24" s="62"/>
      <c r="C24" s="63" t="s">
        <v>50</v>
      </c>
      <c r="D24" s="63"/>
      <c r="E24" s="63"/>
      <c r="F24" s="4">
        <v>3</v>
      </c>
      <c r="H24" s="62"/>
      <c r="I24" s="62"/>
      <c r="J24" s="63" t="s">
        <v>50</v>
      </c>
      <c r="K24" s="63"/>
      <c r="L24" s="63"/>
      <c r="M24" s="4">
        <v>3</v>
      </c>
    </row>
    <row r="25" spans="1:13" ht="15" customHeight="1" x14ac:dyDescent="0.25">
      <c r="A25" s="2"/>
      <c r="B25" s="68" t="s">
        <v>51</v>
      </c>
      <c r="C25" s="68"/>
      <c r="D25" s="68"/>
      <c r="E25" s="68"/>
      <c r="F25" s="3">
        <v>3</v>
      </c>
      <c r="H25" s="2"/>
      <c r="I25" s="68" t="s">
        <v>51</v>
      </c>
      <c r="J25" s="68"/>
      <c r="K25" s="68"/>
      <c r="L25" s="68"/>
      <c r="M25" s="3">
        <v>3</v>
      </c>
    </row>
    <row r="26" spans="1:13" ht="15" customHeight="1" x14ac:dyDescent="0.25">
      <c r="A26" s="62"/>
      <c r="B26" s="62"/>
      <c r="C26" s="63" t="s">
        <v>52</v>
      </c>
      <c r="D26" s="63"/>
      <c r="E26" s="63"/>
      <c r="F26" s="4">
        <v>3</v>
      </c>
      <c r="H26" s="62"/>
      <c r="I26" s="62"/>
      <c r="J26" s="63" t="s">
        <v>52</v>
      </c>
      <c r="K26" s="63"/>
      <c r="L26" s="63"/>
      <c r="M26" s="4">
        <v>3</v>
      </c>
    </row>
    <row r="27" spans="1:13" ht="15" customHeight="1" x14ac:dyDescent="0.25">
      <c r="A27" s="2"/>
      <c r="B27" s="68" t="s">
        <v>53</v>
      </c>
      <c r="C27" s="68"/>
      <c r="D27" s="68"/>
      <c r="E27" s="68"/>
      <c r="F27" s="3">
        <v>3</v>
      </c>
      <c r="H27" s="2"/>
      <c r="I27" s="68" t="s">
        <v>53</v>
      </c>
      <c r="J27" s="68"/>
      <c r="K27" s="68"/>
      <c r="L27" s="68"/>
      <c r="M27" s="3">
        <v>3</v>
      </c>
    </row>
    <row r="28" spans="1:13" ht="15" customHeight="1" x14ac:dyDescent="0.25">
      <c r="A28" s="62"/>
      <c r="B28" s="62"/>
      <c r="C28" s="63" t="s">
        <v>54</v>
      </c>
      <c r="D28" s="63"/>
      <c r="E28" s="63"/>
      <c r="F28" s="4">
        <v>3</v>
      </c>
      <c r="H28" s="62"/>
      <c r="I28" s="62"/>
      <c r="J28" s="63" t="s">
        <v>54</v>
      </c>
      <c r="K28" s="63"/>
      <c r="L28" s="63"/>
      <c r="M28" s="4">
        <v>3</v>
      </c>
    </row>
    <row r="29" spans="1:13" ht="15" customHeight="1" x14ac:dyDescent="0.25">
      <c r="A29" s="62"/>
      <c r="B29" s="62"/>
      <c r="C29" s="63" t="s">
        <v>55</v>
      </c>
      <c r="D29" s="63"/>
      <c r="E29" s="63"/>
      <c r="F29" s="4">
        <v>3</v>
      </c>
      <c r="H29" s="62"/>
      <c r="I29" s="62"/>
      <c r="J29" s="63" t="s">
        <v>55</v>
      </c>
      <c r="K29" s="63"/>
      <c r="L29" s="63"/>
      <c r="M29" s="4">
        <v>3</v>
      </c>
    </row>
    <row r="30" spans="1:13" ht="15" customHeight="1" x14ac:dyDescent="0.25">
      <c r="A30" s="62"/>
      <c r="B30" s="62"/>
      <c r="C30" s="63" t="s">
        <v>56</v>
      </c>
      <c r="D30" s="63"/>
      <c r="E30" s="63"/>
      <c r="F30" s="4">
        <v>3</v>
      </c>
      <c r="H30" s="62"/>
      <c r="I30" s="62"/>
      <c r="J30" s="63" t="s">
        <v>56</v>
      </c>
      <c r="K30" s="63"/>
      <c r="L30" s="63"/>
      <c r="M30" s="4">
        <v>3</v>
      </c>
    </row>
    <row r="31" spans="1:13" ht="15" customHeight="1" x14ac:dyDescent="0.25">
      <c r="A31" s="62"/>
      <c r="B31" s="62"/>
      <c r="C31" s="63" t="s">
        <v>57</v>
      </c>
      <c r="D31" s="63"/>
      <c r="E31" s="63"/>
      <c r="F31" s="4">
        <v>3</v>
      </c>
      <c r="H31" s="62"/>
      <c r="I31" s="62"/>
      <c r="J31" s="63" t="s">
        <v>57</v>
      </c>
      <c r="K31" s="63"/>
      <c r="L31" s="63"/>
      <c r="M31" s="4">
        <v>3</v>
      </c>
    </row>
    <row r="32" spans="1:13" ht="15" customHeight="1" x14ac:dyDescent="0.25">
      <c r="A32" s="2"/>
      <c r="B32" s="68" t="s">
        <v>58</v>
      </c>
      <c r="C32" s="68"/>
      <c r="D32" s="68"/>
      <c r="E32" s="68"/>
      <c r="F32" s="3">
        <v>3</v>
      </c>
      <c r="H32" s="2"/>
      <c r="I32" s="68" t="s">
        <v>58</v>
      </c>
      <c r="J32" s="68"/>
      <c r="K32" s="68"/>
      <c r="L32" s="68"/>
      <c r="M32" s="3">
        <v>3</v>
      </c>
    </row>
    <row r="33" spans="1:13" ht="15" customHeight="1" x14ac:dyDescent="0.25">
      <c r="A33" s="62"/>
      <c r="B33" s="62"/>
      <c r="C33" s="63" t="s">
        <v>59</v>
      </c>
      <c r="D33" s="63"/>
      <c r="E33" s="63"/>
      <c r="F33" s="4">
        <v>3</v>
      </c>
      <c r="H33" s="62"/>
      <c r="I33" s="62"/>
      <c r="J33" s="63" t="s">
        <v>59</v>
      </c>
      <c r="K33" s="63"/>
      <c r="L33" s="63"/>
      <c r="M33" s="4">
        <v>3</v>
      </c>
    </row>
    <row r="34" spans="1:13" ht="15" customHeight="1" x14ac:dyDescent="0.25">
      <c r="A34" s="2"/>
      <c r="B34" s="68" t="s">
        <v>60</v>
      </c>
      <c r="C34" s="68"/>
      <c r="D34" s="68"/>
      <c r="E34" s="68"/>
      <c r="F34" s="3">
        <v>3</v>
      </c>
      <c r="H34" s="2"/>
      <c r="I34" s="68" t="s">
        <v>60</v>
      </c>
      <c r="J34" s="68"/>
      <c r="K34" s="68"/>
      <c r="L34" s="68"/>
      <c r="M34" s="3">
        <v>3</v>
      </c>
    </row>
    <row r="35" spans="1:13" x14ac:dyDescent="0.25">
      <c r="A35" s="62"/>
      <c r="B35" s="62"/>
      <c r="C35" s="63" t="s">
        <v>61</v>
      </c>
      <c r="D35" s="63"/>
      <c r="E35" s="63"/>
      <c r="F35" s="4">
        <v>3</v>
      </c>
      <c r="H35" s="62"/>
      <c r="I35" s="62"/>
      <c r="J35" s="63" t="s">
        <v>61</v>
      </c>
      <c r="K35" s="63"/>
      <c r="L35" s="63"/>
      <c r="M35" s="4">
        <v>3</v>
      </c>
    </row>
    <row r="36" spans="1:13" ht="15" customHeight="1" x14ac:dyDescent="0.25">
      <c r="A36" s="69" t="s">
        <v>9</v>
      </c>
      <c r="B36" s="69"/>
      <c r="C36" s="69"/>
      <c r="D36" s="69"/>
      <c r="E36" s="69"/>
      <c r="F36" s="1">
        <v>30</v>
      </c>
      <c r="H36" s="69" t="s">
        <v>9</v>
      </c>
      <c r="I36" s="69"/>
      <c r="J36" s="69"/>
      <c r="K36" s="69"/>
      <c r="L36" s="69"/>
      <c r="M36" s="1">
        <v>30</v>
      </c>
    </row>
    <row r="37" spans="1:13" ht="15" customHeight="1" x14ac:dyDescent="0.25">
      <c r="A37" s="2"/>
      <c r="B37" s="68" t="s">
        <v>241</v>
      </c>
      <c r="C37" s="68"/>
      <c r="D37" s="68"/>
      <c r="E37" s="68"/>
      <c r="F37" s="3">
        <v>3</v>
      </c>
      <c r="H37" s="2"/>
      <c r="I37" s="68" t="s">
        <v>241</v>
      </c>
      <c r="J37" s="68"/>
      <c r="K37" s="68"/>
      <c r="L37" s="68"/>
      <c r="M37" s="3">
        <v>3</v>
      </c>
    </row>
    <row r="38" spans="1:13" ht="15" customHeight="1" x14ac:dyDescent="0.25">
      <c r="A38" s="62"/>
      <c r="B38" s="62"/>
      <c r="C38" s="63" t="s">
        <v>10</v>
      </c>
      <c r="D38" s="63"/>
      <c r="E38" s="63"/>
      <c r="F38" s="4">
        <v>3</v>
      </c>
      <c r="H38" s="62"/>
      <c r="I38" s="62"/>
      <c r="J38" s="63" t="s">
        <v>10</v>
      </c>
      <c r="K38" s="63"/>
      <c r="L38" s="63"/>
      <c r="M38" s="4">
        <v>3</v>
      </c>
    </row>
    <row r="39" spans="1:13" x14ac:dyDescent="0.25">
      <c r="A39" s="62"/>
      <c r="B39" s="62"/>
      <c r="C39" s="63" t="s">
        <v>68</v>
      </c>
      <c r="D39" s="63"/>
      <c r="E39" s="63"/>
      <c r="F39" s="4">
        <v>3</v>
      </c>
      <c r="H39" s="62"/>
      <c r="I39" s="62"/>
      <c r="J39" s="63" t="s">
        <v>68</v>
      </c>
      <c r="K39" s="63"/>
      <c r="L39" s="63"/>
      <c r="M39" s="4">
        <v>3</v>
      </c>
    </row>
    <row r="40" spans="1:13" ht="15" customHeight="1" x14ac:dyDescent="0.25">
      <c r="A40" s="2"/>
      <c r="B40" s="68" t="s">
        <v>242</v>
      </c>
      <c r="C40" s="68"/>
      <c r="D40" s="68"/>
      <c r="E40" s="68"/>
      <c r="F40" s="3">
        <v>4</v>
      </c>
      <c r="H40" s="2"/>
      <c r="I40" s="68" t="s">
        <v>242</v>
      </c>
      <c r="J40" s="68"/>
      <c r="K40" s="68"/>
      <c r="L40" s="68"/>
      <c r="M40" s="3">
        <v>4</v>
      </c>
    </row>
    <row r="41" spans="1:13" ht="15" customHeight="1" x14ac:dyDescent="0.25">
      <c r="A41" s="62"/>
      <c r="B41" s="62"/>
      <c r="C41" s="63" t="s">
        <v>83</v>
      </c>
      <c r="D41" s="63"/>
      <c r="E41" s="63"/>
      <c r="F41" s="4">
        <v>4</v>
      </c>
      <c r="H41" s="62"/>
      <c r="I41" s="62"/>
      <c r="J41" s="63" t="s">
        <v>83</v>
      </c>
      <c r="K41" s="63"/>
      <c r="L41" s="63"/>
      <c r="M41" s="4">
        <v>4</v>
      </c>
    </row>
    <row r="42" spans="1:13" x14ac:dyDescent="0.25">
      <c r="A42" s="62"/>
      <c r="B42" s="62"/>
      <c r="C42" s="63" t="s">
        <v>68</v>
      </c>
      <c r="D42" s="63"/>
      <c r="E42" s="63"/>
      <c r="F42" s="4">
        <v>4</v>
      </c>
      <c r="H42" s="62"/>
      <c r="I42" s="62"/>
      <c r="J42" s="63" t="s">
        <v>68</v>
      </c>
      <c r="K42" s="63"/>
      <c r="L42" s="63"/>
      <c r="M42" s="4">
        <v>4</v>
      </c>
    </row>
    <row r="43" spans="1:13" ht="15" customHeight="1" x14ac:dyDescent="0.25">
      <c r="A43" s="2"/>
      <c r="B43" s="68" t="s">
        <v>243</v>
      </c>
      <c r="C43" s="68"/>
      <c r="D43" s="68"/>
      <c r="E43" s="68"/>
      <c r="F43" s="3">
        <v>3</v>
      </c>
      <c r="H43" s="2"/>
      <c r="I43" s="68" t="s">
        <v>243</v>
      </c>
      <c r="J43" s="68"/>
      <c r="K43" s="68"/>
      <c r="L43" s="68"/>
      <c r="M43" s="3">
        <v>3</v>
      </c>
    </row>
    <row r="44" spans="1:13" ht="15" customHeight="1" x14ac:dyDescent="0.25">
      <c r="A44" s="62"/>
      <c r="B44" s="62"/>
      <c r="C44" s="63" t="s">
        <v>12</v>
      </c>
      <c r="D44" s="63"/>
      <c r="E44" s="63"/>
      <c r="F44" s="4">
        <v>3</v>
      </c>
      <c r="H44" s="62"/>
      <c r="I44" s="62"/>
      <c r="J44" s="63" t="s">
        <v>12</v>
      </c>
      <c r="K44" s="63"/>
      <c r="L44" s="63"/>
      <c r="M44" s="4">
        <v>3</v>
      </c>
    </row>
    <row r="45" spans="1:13" ht="15" customHeight="1" x14ac:dyDescent="0.25">
      <c r="A45" s="62"/>
      <c r="B45" s="62"/>
      <c r="C45" s="63" t="s">
        <v>244</v>
      </c>
      <c r="D45" s="63"/>
      <c r="E45" s="63"/>
      <c r="F45" s="4">
        <v>3</v>
      </c>
      <c r="H45" s="62"/>
      <c r="I45" s="62"/>
      <c r="J45" s="63" t="s">
        <v>244</v>
      </c>
      <c r="K45" s="63"/>
      <c r="L45" s="63"/>
      <c r="M45" s="4">
        <v>3</v>
      </c>
    </row>
    <row r="46" spans="1:13" ht="15" customHeight="1" x14ac:dyDescent="0.25">
      <c r="A46" s="2"/>
      <c r="B46" s="68" t="s">
        <v>245</v>
      </c>
      <c r="C46" s="68"/>
      <c r="D46" s="68"/>
      <c r="E46" s="68"/>
      <c r="F46" s="3">
        <v>4</v>
      </c>
      <c r="H46" s="2"/>
      <c r="I46" s="68" t="s">
        <v>245</v>
      </c>
      <c r="J46" s="68"/>
      <c r="K46" s="68"/>
      <c r="L46" s="68"/>
      <c r="M46" s="3">
        <v>4</v>
      </c>
    </row>
    <row r="47" spans="1:13" ht="15" customHeight="1" x14ac:dyDescent="0.25">
      <c r="A47" s="62"/>
      <c r="B47" s="62"/>
      <c r="C47" s="63" t="s">
        <v>14</v>
      </c>
      <c r="D47" s="63"/>
      <c r="E47" s="63"/>
      <c r="F47" s="4">
        <v>4</v>
      </c>
      <c r="H47" s="62"/>
      <c r="I47" s="62"/>
      <c r="J47" s="63" t="s">
        <v>14</v>
      </c>
      <c r="K47" s="63"/>
      <c r="L47" s="63"/>
      <c r="M47" s="4">
        <v>4</v>
      </c>
    </row>
    <row r="48" spans="1:13" ht="15" customHeight="1" thickBot="1" x14ac:dyDescent="0.3">
      <c r="A48" s="62"/>
      <c r="B48" s="62"/>
      <c r="C48" s="63" t="s">
        <v>15</v>
      </c>
      <c r="D48" s="63"/>
      <c r="E48" s="63"/>
      <c r="F48" s="4">
        <v>4</v>
      </c>
      <c r="H48" s="62"/>
      <c r="I48" s="62"/>
      <c r="J48" s="63" t="s">
        <v>15</v>
      </c>
      <c r="K48" s="63"/>
      <c r="L48" s="63"/>
      <c r="M48" s="4">
        <v>4</v>
      </c>
    </row>
    <row r="49" spans="1:13" ht="15" customHeight="1" thickBot="1" x14ac:dyDescent="0.3">
      <c r="A49" s="2"/>
      <c r="B49" s="86" t="s">
        <v>16</v>
      </c>
      <c r="C49" s="87"/>
      <c r="D49" s="87"/>
      <c r="E49" s="87"/>
      <c r="F49" s="16">
        <v>3</v>
      </c>
      <c r="H49" s="2"/>
      <c r="I49" s="73" t="s">
        <v>42</v>
      </c>
      <c r="J49" s="73"/>
      <c r="K49" s="73"/>
      <c r="L49" s="73"/>
      <c r="M49" s="10">
        <v>4</v>
      </c>
    </row>
    <row r="50" spans="1:13" ht="15" customHeight="1" x14ac:dyDescent="0.25">
      <c r="A50" s="2"/>
      <c r="B50" s="68" t="s">
        <v>20</v>
      </c>
      <c r="C50" s="68"/>
      <c r="D50" s="68"/>
      <c r="E50" s="68"/>
      <c r="F50" s="3">
        <v>4</v>
      </c>
      <c r="H50" s="2"/>
      <c r="I50" s="68" t="s">
        <v>20</v>
      </c>
      <c r="J50" s="68"/>
      <c r="K50" s="68"/>
      <c r="L50" s="68"/>
      <c r="M50" s="3">
        <v>4</v>
      </c>
    </row>
    <row r="51" spans="1:13" x14ac:dyDescent="0.25">
      <c r="A51" s="2"/>
      <c r="B51" s="68" t="s">
        <v>246</v>
      </c>
      <c r="C51" s="68"/>
      <c r="D51" s="68"/>
      <c r="E51" s="68"/>
      <c r="F51" s="3">
        <v>3</v>
      </c>
      <c r="H51" s="2"/>
      <c r="I51" s="68" t="s">
        <v>246</v>
      </c>
      <c r="J51" s="68"/>
      <c r="K51" s="68"/>
      <c r="L51" s="68"/>
      <c r="M51" s="3">
        <v>3</v>
      </c>
    </row>
    <row r="52" spans="1:13" x14ac:dyDescent="0.25">
      <c r="A52" s="2"/>
      <c r="B52" s="68" t="s">
        <v>246</v>
      </c>
      <c r="C52" s="68"/>
      <c r="D52" s="68"/>
      <c r="E52" s="68"/>
      <c r="F52" s="3">
        <v>3</v>
      </c>
      <c r="H52" s="2"/>
      <c r="I52" s="68" t="s">
        <v>246</v>
      </c>
      <c r="J52" s="68"/>
      <c r="K52" s="68"/>
      <c r="L52" s="68"/>
      <c r="M52" s="3">
        <v>3</v>
      </c>
    </row>
    <row r="53" spans="1:13" ht="15" customHeight="1" x14ac:dyDescent="0.25">
      <c r="A53" s="2"/>
      <c r="B53" s="68" t="s">
        <v>247</v>
      </c>
      <c r="C53" s="68"/>
      <c r="D53" s="68"/>
      <c r="E53" s="68"/>
      <c r="F53" s="3">
        <v>3</v>
      </c>
      <c r="H53" s="2"/>
      <c r="I53" s="68" t="s">
        <v>247</v>
      </c>
      <c r="J53" s="68"/>
      <c r="K53" s="68"/>
      <c r="L53" s="68"/>
      <c r="M53" s="3">
        <v>3</v>
      </c>
    </row>
    <row r="54" spans="1:13" ht="15" customHeight="1" x14ac:dyDescent="0.25">
      <c r="A54" s="62"/>
      <c r="B54" s="62"/>
      <c r="C54" s="63" t="s">
        <v>171</v>
      </c>
      <c r="D54" s="63"/>
      <c r="E54" s="63"/>
      <c r="F54" s="4">
        <v>3</v>
      </c>
      <c r="H54" s="62"/>
      <c r="I54" s="62"/>
      <c r="J54" s="63" t="s">
        <v>171</v>
      </c>
      <c r="K54" s="63"/>
      <c r="L54" s="63"/>
      <c r="M54" s="4">
        <v>3</v>
      </c>
    </row>
    <row r="55" spans="1:13" ht="15" customHeight="1" x14ac:dyDescent="0.25">
      <c r="A55" s="62"/>
      <c r="B55" s="62"/>
      <c r="C55" s="63" t="s">
        <v>172</v>
      </c>
      <c r="D55" s="63"/>
      <c r="E55" s="63"/>
      <c r="F55" s="4">
        <v>3</v>
      </c>
      <c r="H55" s="62"/>
      <c r="I55" s="62"/>
      <c r="J55" s="63" t="s">
        <v>172</v>
      </c>
      <c r="K55" s="63"/>
      <c r="L55" s="63"/>
      <c r="M55" s="4">
        <v>3</v>
      </c>
    </row>
    <row r="56" spans="1:13" ht="15" customHeight="1" x14ac:dyDescent="0.25">
      <c r="A56" s="62"/>
      <c r="B56" s="62"/>
      <c r="C56" s="63" t="s">
        <v>248</v>
      </c>
      <c r="D56" s="63"/>
      <c r="E56" s="63"/>
      <c r="F56" s="4">
        <v>4</v>
      </c>
      <c r="H56" s="62"/>
      <c r="I56" s="62"/>
      <c r="J56" s="63" t="s">
        <v>248</v>
      </c>
      <c r="K56" s="63"/>
      <c r="L56" s="63"/>
      <c r="M56" s="4">
        <v>4</v>
      </c>
    </row>
    <row r="57" spans="1:13" ht="15" customHeight="1" x14ac:dyDescent="0.25">
      <c r="A57" s="69" t="s">
        <v>249</v>
      </c>
      <c r="B57" s="69"/>
      <c r="C57" s="69"/>
      <c r="D57" s="69"/>
      <c r="E57" s="69"/>
      <c r="F57" s="1">
        <v>20</v>
      </c>
      <c r="H57" s="69" t="s">
        <v>249</v>
      </c>
      <c r="I57" s="69"/>
      <c r="J57" s="69"/>
      <c r="K57" s="69"/>
      <c r="L57" s="69"/>
      <c r="M57" s="1">
        <v>20</v>
      </c>
    </row>
    <row r="58" spans="1:13" ht="15" customHeight="1" x14ac:dyDescent="0.25">
      <c r="A58" s="2"/>
      <c r="B58" s="68" t="s">
        <v>250</v>
      </c>
      <c r="C58" s="68"/>
      <c r="D58" s="68"/>
      <c r="E58" s="68"/>
      <c r="F58" s="3">
        <v>0</v>
      </c>
      <c r="H58" s="2"/>
      <c r="I58" s="68" t="s">
        <v>250</v>
      </c>
      <c r="J58" s="68"/>
      <c r="K58" s="68"/>
      <c r="L58" s="68"/>
      <c r="M58" s="3">
        <v>0</v>
      </c>
    </row>
    <row r="59" spans="1:13" ht="15" customHeight="1" x14ac:dyDescent="0.25">
      <c r="A59" s="62"/>
      <c r="B59" s="62"/>
      <c r="C59" s="63" t="s">
        <v>26</v>
      </c>
      <c r="D59" s="63"/>
      <c r="E59" s="63"/>
      <c r="F59" s="4">
        <v>4</v>
      </c>
      <c r="H59" s="62"/>
      <c r="I59" s="62"/>
      <c r="J59" s="63" t="s">
        <v>26</v>
      </c>
      <c r="K59" s="63"/>
      <c r="L59" s="63"/>
      <c r="M59" s="4">
        <v>4</v>
      </c>
    </row>
    <row r="60" spans="1:13" ht="15" customHeight="1" x14ac:dyDescent="0.25">
      <c r="A60" s="62"/>
      <c r="B60" s="62"/>
      <c r="C60" s="63" t="s">
        <v>28</v>
      </c>
      <c r="D60" s="63"/>
      <c r="E60" s="63"/>
      <c r="F60" s="4">
        <v>4</v>
      </c>
      <c r="H60" s="62"/>
      <c r="I60" s="62"/>
      <c r="J60" s="63" t="s">
        <v>28</v>
      </c>
      <c r="K60" s="63"/>
      <c r="L60" s="63"/>
      <c r="M60" s="4">
        <v>4</v>
      </c>
    </row>
    <row r="61" spans="1:13" ht="15" customHeight="1" x14ac:dyDescent="0.25">
      <c r="A61" s="62"/>
      <c r="B61" s="62"/>
      <c r="C61" s="63" t="s">
        <v>24</v>
      </c>
      <c r="D61" s="63"/>
      <c r="E61" s="63"/>
      <c r="F61" s="4">
        <v>4</v>
      </c>
      <c r="H61" s="62"/>
      <c r="I61" s="62"/>
      <c r="J61" s="63" t="s">
        <v>24</v>
      </c>
      <c r="K61" s="63"/>
      <c r="L61" s="63"/>
      <c r="M61" s="4">
        <v>4</v>
      </c>
    </row>
    <row r="62" spans="1:13" ht="15" customHeight="1" x14ac:dyDescent="0.25">
      <c r="A62" s="62"/>
      <c r="B62" s="62"/>
      <c r="C62" s="63" t="s">
        <v>27</v>
      </c>
      <c r="D62" s="63"/>
      <c r="E62" s="63"/>
      <c r="F62" s="4">
        <v>4</v>
      </c>
      <c r="H62" s="62"/>
      <c r="I62" s="62"/>
      <c r="J62" s="63" t="s">
        <v>27</v>
      </c>
      <c r="K62" s="63"/>
      <c r="L62" s="63"/>
      <c r="M62" s="4">
        <v>4</v>
      </c>
    </row>
    <row r="63" spans="1:13" ht="15" customHeight="1" x14ac:dyDescent="0.25">
      <c r="A63" s="62"/>
      <c r="B63" s="62"/>
      <c r="C63" s="63" t="s">
        <v>251</v>
      </c>
      <c r="D63" s="63"/>
      <c r="E63" s="63"/>
      <c r="F63" s="4">
        <v>4</v>
      </c>
      <c r="H63" s="62"/>
      <c r="I63" s="62"/>
      <c r="J63" s="63" t="s">
        <v>251</v>
      </c>
      <c r="K63" s="63"/>
      <c r="L63" s="63"/>
      <c r="M63" s="4">
        <v>4</v>
      </c>
    </row>
    <row r="64" spans="1:13" ht="15" customHeight="1" x14ac:dyDescent="0.25">
      <c r="A64" s="62"/>
      <c r="B64" s="62"/>
      <c r="C64" s="63" t="s">
        <v>25</v>
      </c>
      <c r="D64" s="63"/>
      <c r="E64" s="63"/>
      <c r="F64" s="4">
        <v>4</v>
      </c>
      <c r="H64" s="62"/>
      <c r="I64" s="62"/>
      <c r="J64" s="63" t="s">
        <v>25</v>
      </c>
      <c r="K64" s="63"/>
      <c r="L64" s="63"/>
      <c r="M64" s="4">
        <v>4</v>
      </c>
    </row>
    <row r="65" spans="1:13" ht="15" customHeight="1" x14ac:dyDescent="0.25">
      <c r="A65" s="62"/>
      <c r="B65" s="62"/>
      <c r="C65" s="63" t="s">
        <v>39</v>
      </c>
      <c r="D65" s="63"/>
      <c r="E65" s="63"/>
      <c r="F65" s="4">
        <v>4</v>
      </c>
      <c r="H65" s="62"/>
      <c r="I65" s="62"/>
      <c r="J65" s="63" t="s">
        <v>39</v>
      </c>
      <c r="K65" s="63"/>
      <c r="L65" s="63"/>
      <c r="M65" s="4">
        <v>4</v>
      </c>
    </row>
    <row r="66" spans="1:13" ht="15" customHeight="1" x14ac:dyDescent="0.25">
      <c r="A66" s="62"/>
      <c r="B66" s="62"/>
      <c r="C66" s="63" t="s">
        <v>23</v>
      </c>
      <c r="D66" s="63"/>
      <c r="E66" s="63"/>
      <c r="F66" s="4">
        <v>4</v>
      </c>
      <c r="H66" s="62"/>
      <c r="I66" s="62"/>
      <c r="J66" s="63" t="s">
        <v>23</v>
      </c>
      <c r="K66" s="63"/>
      <c r="L66" s="63"/>
      <c r="M66" s="4">
        <v>4</v>
      </c>
    </row>
    <row r="67" spans="1:13" ht="15" customHeight="1" x14ac:dyDescent="0.25">
      <c r="A67" s="62"/>
      <c r="B67" s="62"/>
      <c r="C67" s="63" t="s">
        <v>89</v>
      </c>
      <c r="D67" s="63"/>
      <c r="E67" s="63"/>
      <c r="F67" s="4">
        <v>4</v>
      </c>
      <c r="H67" s="62"/>
      <c r="I67" s="62"/>
      <c r="J67" s="63" t="s">
        <v>89</v>
      </c>
      <c r="K67" s="63"/>
      <c r="L67" s="63"/>
      <c r="M67" s="4">
        <v>4</v>
      </c>
    </row>
    <row r="68" spans="1:13" ht="15" customHeight="1" x14ac:dyDescent="0.25">
      <c r="A68" s="62"/>
      <c r="B68" s="62"/>
      <c r="C68" s="63" t="s">
        <v>252</v>
      </c>
      <c r="D68" s="63"/>
      <c r="E68" s="63"/>
      <c r="F68" s="4">
        <v>4</v>
      </c>
      <c r="H68" s="62"/>
      <c r="I68" s="62"/>
      <c r="J68" s="63" t="s">
        <v>252</v>
      </c>
      <c r="K68" s="63"/>
      <c r="L68" s="63"/>
      <c r="M68" s="4">
        <v>4</v>
      </c>
    </row>
    <row r="69" spans="1:13" ht="15" customHeight="1" x14ac:dyDescent="0.25">
      <c r="A69" s="2"/>
      <c r="B69" s="68" t="s">
        <v>253</v>
      </c>
      <c r="C69" s="68"/>
      <c r="D69" s="68"/>
      <c r="E69" s="68"/>
      <c r="F69" s="3">
        <v>0</v>
      </c>
      <c r="H69" s="2"/>
      <c r="I69" s="68" t="s">
        <v>253</v>
      </c>
      <c r="J69" s="68"/>
      <c r="K69" s="68"/>
      <c r="L69" s="68"/>
      <c r="M69" s="3">
        <v>0</v>
      </c>
    </row>
    <row r="70" spans="1:13" ht="15" customHeight="1" x14ac:dyDescent="0.25">
      <c r="A70" s="62"/>
      <c r="B70" s="62"/>
      <c r="C70" s="63" t="s">
        <v>33</v>
      </c>
      <c r="D70" s="63"/>
      <c r="E70" s="63"/>
      <c r="F70" s="4">
        <v>4</v>
      </c>
      <c r="H70" s="62"/>
      <c r="I70" s="62"/>
      <c r="J70" s="63" t="s">
        <v>33</v>
      </c>
      <c r="K70" s="63"/>
      <c r="L70" s="63"/>
      <c r="M70" s="4">
        <v>4</v>
      </c>
    </row>
    <row r="71" spans="1:13" ht="15" customHeight="1" x14ac:dyDescent="0.25">
      <c r="A71" s="62"/>
      <c r="B71" s="62"/>
      <c r="C71" s="63" t="s">
        <v>36</v>
      </c>
      <c r="D71" s="63"/>
      <c r="E71" s="63"/>
      <c r="F71" s="4">
        <v>4</v>
      </c>
      <c r="H71" s="62"/>
      <c r="I71" s="62"/>
      <c r="J71" s="63" t="s">
        <v>36</v>
      </c>
      <c r="K71" s="63"/>
      <c r="L71" s="63"/>
      <c r="M71" s="4">
        <v>4</v>
      </c>
    </row>
    <row r="72" spans="1:13" ht="15" customHeight="1" x14ac:dyDescent="0.25">
      <c r="A72" s="62"/>
      <c r="B72" s="62"/>
      <c r="C72" s="63" t="s">
        <v>35</v>
      </c>
      <c r="D72" s="63"/>
      <c r="E72" s="63"/>
      <c r="F72" s="4">
        <v>4</v>
      </c>
      <c r="H72" s="62"/>
      <c r="I72" s="62"/>
      <c r="J72" s="63" t="s">
        <v>35</v>
      </c>
      <c r="K72" s="63"/>
      <c r="L72" s="63"/>
      <c r="M72" s="4">
        <v>4</v>
      </c>
    </row>
    <row r="73" spans="1:13" ht="15" customHeight="1" x14ac:dyDescent="0.25">
      <c r="A73" s="62"/>
      <c r="B73" s="62"/>
      <c r="C73" s="63" t="s">
        <v>38</v>
      </c>
      <c r="D73" s="63"/>
      <c r="E73" s="63"/>
      <c r="F73" s="4">
        <v>4</v>
      </c>
      <c r="H73" s="62"/>
      <c r="I73" s="62"/>
      <c r="J73" s="63" t="s">
        <v>38</v>
      </c>
      <c r="K73" s="63"/>
      <c r="L73" s="63"/>
      <c r="M73" s="4">
        <v>4</v>
      </c>
    </row>
    <row r="74" spans="1:13" ht="15" customHeight="1" x14ac:dyDescent="0.25">
      <c r="A74" s="62"/>
      <c r="B74" s="62"/>
      <c r="C74" s="63" t="s">
        <v>254</v>
      </c>
      <c r="D74" s="63"/>
      <c r="E74" s="63"/>
      <c r="F74" s="4">
        <v>4</v>
      </c>
      <c r="H74" s="62"/>
      <c r="I74" s="62"/>
      <c r="J74" s="63" t="s">
        <v>254</v>
      </c>
      <c r="K74" s="63"/>
      <c r="L74" s="63"/>
      <c r="M74" s="4">
        <v>4</v>
      </c>
    </row>
    <row r="75" spans="1:13" ht="15" customHeight="1" x14ac:dyDescent="0.25">
      <c r="A75" s="62"/>
      <c r="B75" s="62"/>
      <c r="C75" s="63" t="s">
        <v>34</v>
      </c>
      <c r="D75" s="63"/>
      <c r="E75" s="63"/>
      <c r="F75" s="4">
        <v>4</v>
      </c>
      <c r="H75" s="62"/>
      <c r="I75" s="62"/>
      <c r="J75" s="63" t="s">
        <v>34</v>
      </c>
      <c r="K75" s="63"/>
      <c r="L75" s="63"/>
      <c r="M75" s="4">
        <v>4</v>
      </c>
    </row>
    <row r="76" spans="1:13" ht="15" customHeight="1" x14ac:dyDescent="0.25">
      <c r="A76" s="62"/>
      <c r="B76" s="62"/>
      <c r="C76" s="63" t="s">
        <v>32</v>
      </c>
      <c r="D76" s="63"/>
      <c r="E76" s="63"/>
      <c r="F76" s="4">
        <v>4</v>
      </c>
      <c r="H76" s="62"/>
      <c r="I76" s="62"/>
      <c r="J76" s="63" t="s">
        <v>32</v>
      </c>
      <c r="K76" s="63"/>
      <c r="L76" s="63"/>
      <c r="M76" s="4">
        <v>4</v>
      </c>
    </row>
    <row r="77" spans="1:13" ht="15" customHeight="1" x14ac:dyDescent="0.25">
      <c r="A77" s="62"/>
      <c r="B77" s="62"/>
      <c r="C77" s="63" t="s">
        <v>37</v>
      </c>
      <c r="D77" s="63"/>
      <c r="E77" s="63"/>
      <c r="F77" s="4">
        <v>4</v>
      </c>
      <c r="H77" s="62"/>
      <c r="I77" s="62"/>
      <c r="J77" s="63" t="s">
        <v>37</v>
      </c>
      <c r="K77" s="63"/>
      <c r="L77" s="63"/>
      <c r="M77" s="4">
        <v>4</v>
      </c>
    </row>
    <row r="78" spans="1:13" ht="15" customHeight="1" x14ac:dyDescent="0.25">
      <c r="A78" s="62"/>
      <c r="B78" s="62"/>
      <c r="C78" s="63" t="s">
        <v>238</v>
      </c>
      <c r="D78" s="63"/>
      <c r="E78" s="63"/>
      <c r="F78" s="4">
        <v>4</v>
      </c>
      <c r="H78" s="62"/>
      <c r="I78" s="62"/>
      <c r="J78" s="63" t="s">
        <v>238</v>
      </c>
      <c r="K78" s="63"/>
      <c r="L78" s="63"/>
      <c r="M78" s="4">
        <v>4</v>
      </c>
    </row>
    <row r="79" spans="1:13" ht="15" customHeight="1" x14ac:dyDescent="0.25">
      <c r="A79" s="62"/>
      <c r="B79" s="62"/>
      <c r="C79" s="63" t="s">
        <v>255</v>
      </c>
      <c r="D79" s="63"/>
      <c r="E79" s="63"/>
      <c r="F79" s="4">
        <v>4</v>
      </c>
      <c r="H79" s="62"/>
      <c r="I79" s="62"/>
      <c r="J79" s="63" t="s">
        <v>255</v>
      </c>
      <c r="K79" s="63"/>
      <c r="L79" s="63"/>
      <c r="M79" s="4">
        <v>4</v>
      </c>
    </row>
    <row r="80" spans="1:13" ht="15" customHeight="1" x14ac:dyDescent="0.25">
      <c r="A80" s="62"/>
      <c r="B80" s="62"/>
      <c r="C80" s="63" t="s">
        <v>256</v>
      </c>
      <c r="D80" s="63"/>
      <c r="E80" s="63"/>
      <c r="F80" s="4">
        <v>4</v>
      </c>
      <c r="H80" s="62"/>
      <c r="I80" s="62"/>
      <c r="J80" s="63" t="s">
        <v>256</v>
      </c>
      <c r="K80" s="63"/>
      <c r="L80" s="63"/>
      <c r="M80" s="4">
        <v>4</v>
      </c>
    </row>
    <row r="81" spans="1:13" ht="15" customHeight="1" x14ac:dyDescent="0.25">
      <c r="A81" s="62"/>
      <c r="B81" s="62"/>
      <c r="C81" s="63" t="s">
        <v>237</v>
      </c>
      <c r="D81" s="63"/>
      <c r="E81" s="63"/>
      <c r="F81" s="4">
        <v>4</v>
      </c>
      <c r="H81" s="62"/>
      <c r="I81" s="62"/>
      <c r="J81" s="63" t="s">
        <v>237</v>
      </c>
      <c r="K81" s="63"/>
      <c r="L81" s="63"/>
      <c r="M81" s="4">
        <v>4</v>
      </c>
    </row>
    <row r="82" spans="1:13" ht="15" customHeight="1" x14ac:dyDescent="0.25">
      <c r="A82" s="62"/>
      <c r="B82" s="62"/>
      <c r="C82" s="63" t="s">
        <v>31</v>
      </c>
      <c r="D82" s="63"/>
      <c r="E82" s="63"/>
      <c r="F82" s="4">
        <v>4</v>
      </c>
      <c r="H82" s="62"/>
      <c r="I82" s="62"/>
      <c r="J82" s="63" t="s">
        <v>31</v>
      </c>
      <c r="K82" s="63"/>
      <c r="L82" s="63"/>
      <c r="M82" s="4">
        <v>4</v>
      </c>
    </row>
    <row r="83" spans="1:13" ht="15" customHeight="1" x14ac:dyDescent="0.25">
      <c r="A83" s="62"/>
      <c r="B83" s="62"/>
      <c r="C83" s="63" t="s">
        <v>257</v>
      </c>
      <c r="D83" s="63"/>
      <c r="E83" s="63"/>
      <c r="F83" s="4">
        <v>4</v>
      </c>
      <c r="H83" s="62"/>
      <c r="I83" s="62"/>
      <c r="J83" s="63" t="s">
        <v>257</v>
      </c>
      <c r="K83" s="63"/>
      <c r="L83" s="63"/>
      <c r="M83" s="4">
        <v>4</v>
      </c>
    </row>
    <row r="84" spans="1:13" ht="15" customHeight="1" x14ac:dyDescent="0.25">
      <c r="B84" s="12"/>
      <c r="C84" s="12"/>
      <c r="D84" s="103" t="s">
        <v>45</v>
      </c>
      <c r="E84" s="103"/>
      <c r="F84" s="12">
        <f>F57+F36+F22</f>
        <v>65</v>
      </c>
      <c r="I84" s="12"/>
      <c r="J84" s="12"/>
      <c r="K84" s="129" t="s">
        <v>40</v>
      </c>
      <c r="L84" s="129"/>
      <c r="M84" s="13">
        <f>M57+M37+M40+M43+M46+M49+M50+M51+M52+M53+M22</f>
        <v>66</v>
      </c>
    </row>
    <row r="86" spans="1:13" x14ac:dyDescent="0.25">
      <c r="A86" s="104" t="s">
        <v>264</v>
      </c>
      <c r="B86" s="104"/>
      <c r="C86" s="104"/>
      <c r="D86" s="104"/>
      <c r="E86" s="104"/>
      <c r="F86" s="104"/>
      <c r="H86" s="104" t="s">
        <v>266</v>
      </c>
      <c r="I86" s="104"/>
      <c r="J86" s="104"/>
      <c r="K86" s="104"/>
      <c r="L86" s="104"/>
      <c r="M86" s="104"/>
    </row>
    <row r="87" spans="1:13" x14ac:dyDescent="0.25">
      <c r="A87" s="69" t="s">
        <v>1</v>
      </c>
      <c r="B87" s="69"/>
      <c r="C87" s="69"/>
      <c r="D87" s="69"/>
      <c r="E87" s="69"/>
      <c r="F87" s="1">
        <v>8</v>
      </c>
      <c r="H87" s="69" t="s">
        <v>1</v>
      </c>
      <c r="I87" s="69"/>
      <c r="J87" s="69"/>
      <c r="K87" s="69"/>
      <c r="L87" s="69"/>
      <c r="M87" s="1">
        <v>8</v>
      </c>
    </row>
    <row r="88" spans="1:13" x14ac:dyDescent="0.25">
      <c r="A88" s="2"/>
      <c r="B88" s="68" t="s">
        <v>2</v>
      </c>
      <c r="C88" s="68"/>
      <c r="D88" s="68"/>
      <c r="E88" s="68"/>
      <c r="F88" s="3">
        <v>3</v>
      </c>
      <c r="H88" s="2"/>
      <c r="I88" s="68" t="s">
        <v>2</v>
      </c>
      <c r="J88" s="68"/>
      <c r="K88" s="68"/>
      <c r="L88" s="68"/>
      <c r="M88" s="3">
        <v>3</v>
      </c>
    </row>
    <row r="89" spans="1:13" x14ac:dyDescent="0.25">
      <c r="A89" s="62"/>
      <c r="B89" s="62"/>
      <c r="C89" s="63" t="s">
        <v>3</v>
      </c>
      <c r="D89" s="63"/>
      <c r="E89" s="63"/>
      <c r="F89" s="4">
        <v>3</v>
      </c>
      <c r="H89" s="62"/>
      <c r="I89" s="62"/>
      <c r="J89" s="63" t="s">
        <v>3</v>
      </c>
      <c r="K89" s="63"/>
      <c r="L89" s="63"/>
      <c r="M89" s="4">
        <v>3</v>
      </c>
    </row>
    <row r="90" spans="1:13" x14ac:dyDescent="0.25">
      <c r="A90" s="62"/>
      <c r="B90" s="62"/>
      <c r="C90" s="63" t="s">
        <v>4</v>
      </c>
      <c r="D90" s="63"/>
      <c r="E90" s="63"/>
      <c r="F90" s="4">
        <v>3</v>
      </c>
      <c r="H90" s="62"/>
      <c r="I90" s="62"/>
      <c r="J90" s="63" t="s">
        <v>4</v>
      </c>
      <c r="K90" s="63"/>
      <c r="L90" s="63"/>
      <c r="M90" s="4">
        <v>3</v>
      </c>
    </row>
    <row r="91" spans="1:13" x14ac:dyDescent="0.25">
      <c r="A91" s="2"/>
      <c r="B91" s="68" t="s">
        <v>5</v>
      </c>
      <c r="C91" s="68"/>
      <c r="D91" s="68"/>
      <c r="E91" s="68"/>
      <c r="F91" s="3">
        <v>3</v>
      </c>
      <c r="H91" s="2"/>
      <c r="I91" s="68" t="s">
        <v>5</v>
      </c>
      <c r="J91" s="68"/>
      <c r="K91" s="68"/>
      <c r="L91" s="68"/>
      <c r="M91" s="3">
        <v>3</v>
      </c>
    </row>
    <row r="92" spans="1:13" x14ac:dyDescent="0.25">
      <c r="A92" s="62"/>
      <c r="B92" s="62"/>
      <c r="C92" s="63" t="s">
        <v>6</v>
      </c>
      <c r="D92" s="63"/>
      <c r="E92" s="63"/>
      <c r="F92" s="4">
        <v>3</v>
      </c>
      <c r="H92" s="62"/>
      <c r="I92" s="62"/>
      <c r="J92" s="63" t="s">
        <v>6</v>
      </c>
      <c r="K92" s="63"/>
      <c r="L92" s="63"/>
      <c r="M92" s="4">
        <v>3</v>
      </c>
    </row>
    <row r="93" spans="1:13" x14ac:dyDescent="0.25">
      <c r="A93" s="62"/>
      <c r="B93" s="62"/>
      <c r="C93" s="63" t="s">
        <v>7</v>
      </c>
      <c r="D93" s="63"/>
      <c r="E93" s="63"/>
      <c r="F93" s="4">
        <v>3</v>
      </c>
      <c r="H93" s="62"/>
      <c r="I93" s="62"/>
      <c r="J93" s="63" t="s">
        <v>7</v>
      </c>
      <c r="K93" s="63"/>
      <c r="L93" s="63"/>
      <c r="M93" s="4">
        <v>3</v>
      </c>
    </row>
    <row r="94" spans="1:13" x14ac:dyDescent="0.25">
      <c r="A94" s="2"/>
      <c r="B94" s="68" t="s">
        <v>8</v>
      </c>
      <c r="C94" s="68"/>
      <c r="D94" s="68"/>
      <c r="E94" s="68"/>
      <c r="F94" s="3">
        <v>2</v>
      </c>
      <c r="H94" s="2"/>
      <c r="I94" s="68" t="s">
        <v>8</v>
      </c>
      <c r="J94" s="68"/>
      <c r="K94" s="68"/>
      <c r="L94" s="68"/>
      <c r="M94" s="3">
        <v>2</v>
      </c>
    </row>
    <row r="95" spans="1:13" x14ac:dyDescent="0.25">
      <c r="A95" s="69" t="s">
        <v>9</v>
      </c>
      <c r="B95" s="69"/>
      <c r="C95" s="69"/>
      <c r="D95" s="69"/>
      <c r="E95" s="69"/>
      <c r="F95" s="1">
        <v>27</v>
      </c>
      <c r="H95" s="69" t="s">
        <v>9</v>
      </c>
      <c r="I95" s="69"/>
      <c r="J95" s="69"/>
      <c r="K95" s="69"/>
      <c r="L95" s="69"/>
      <c r="M95" s="1">
        <v>27</v>
      </c>
    </row>
    <row r="96" spans="1:13" x14ac:dyDescent="0.25">
      <c r="A96" s="2"/>
      <c r="B96" s="68" t="s">
        <v>259</v>
      </c>
      <c r="C96" s="68"/>
      <c r="D96" s="68"/>
      <c r="E96" s="68"/>
      <c r="F96" s="3">
        <v>3</v>
      </c>
      <c r="H96" s="2"/>
      <c r="I96" s="68" t="s">
        <v>259</v>
      </c>
      <c r="J96" s="68"/>
      <c r="K96" s="68"/>
      <c r="L96" s="68"/>
      <c r="M96" s="3">
        <v>3</v>
      </c>
    </row>
    <row r="97" spans="1:13" x14ac:dyDescent="0.25">
      <c r="A97" s="62"/>
      <c r="B97" s="62"/>
      <c r="C97" s="63" t="s">
        <v>12</v>
      </c>
      <c r="D97" s="63"/>
      <c r="E97" s="63"/>
      <c r="F97" s="4">
        <v>3</v>
      </c>
      <c r="H97" s="62"/>
      <c r="I97" s="62"/>
      <c r="J97" s="63" t="s">
        <v>12</v>
      </c>
      <c r="K97" s="63"/>
      <c r="L97" s="63"/>
      <c r="M97" s="4">
        <v>3</v>
      </c>
    </row>
    <row r="98" spans="1:13" x14ac:dyDescent="0.25">
      <c r="A98" s="62"/>
      <c r="B98" s="62"/>
      <c r="C98" s="63" t="s">
        <v>244</v>
      </c>
      <c r="D98" s="63"/>
      <c r="E98" s="63"/>
      <c r="F98" s="4">
        <v>3</v>
      </c>
      <c r="H98" s="62"/>
      <c r="I98" s="62"/>
      <c r="J98" s="63" t="s">
        <v>244</v>
      </c>
      <c r="K98" s="63"/>
      <c r="L98" s="63"/>
      <c r="M98" s="4">
        <v>3</v>
      </c>
    </row>
    <row r="99" spans="1:13" x14ac:dyDescent="0.25">
      <c r="A99" s="2"/>
      <c r="B99" s="68" t="s">
        <v>241</v>
      </c>
      <c r="C99" s="68"/>
      <c r="D99" s="68"/>
      <c r="E99" s="68"/>
      <c r="F99" s="3">
        <v>3</v>
      </c>
      <c r="H99" s="2"/>
      <c r="I99" s="68" t="s">
        <v>241</v>
      </c>
      <c r="J99" s="68"/>
      <c r="K99" s="68"/>
      <c r="L99" s="68"/>
      <c r="M99" s="3">
        <v>3</v>
      </c>
    </row>
    <row r="100" spans="1:13" x14ac:dyDescent="0.25">
      <c r="A100" s="62"/>
      <c r="B100" s="62"/>
      <c r="C100" s="63" t="s">
        <v>10</v>
      </c>
      <c r="D100" s="63"/>
      <c r="E100" s="63"/>
      <c r="F100" s="4">
        <v>3</v>
      </c>
      <c r="H100" s="62"/>
      <c r="I100" s="62"/>
      <c r="J100" s="63" t="s">
        <v>10</v>
      </c>
      <c r="K100" s="63"/>
      <c r="L100" s="63"/>
      <c r="M100" s="4">
        <v>3</v>
      </c>
    </row>
    <row r="101" spans="1:13" x14ac:dyDescent="0.25">
      <c r="A101" s="62"/>
      <c r="B101" s="62"/>
      <c r="C101" s="63" t="s">
        <v>68</v>
      </c>
      <c r="D101" s="63"/>
      <c r="E101" s="63"/>
      <c r="F101" s="4">
        <v>3</v>
      </c>
      <c r="H101" s="62"/>
      <c r="I101" s="62"/>
      <c r="J101" s="63" t="s">
        <v>68</v>
      </c>
      <c r="K101" s="63"/>
      <c r="L101" s="63"/>
      <c r="M101" s="4">
        <v>3</v>
      </c>
    </row>
    <row r="102" spans="1:13" x14ac:dyDescent="0.25">
      <c r="A102" s="2"/>
      <c r="B102" s="68" t="s">
        <v>242</v>
      </c>
      <c r="C102" s="68"/>
      <c r="D102" s="68"/>
      <c r="E102" s="68"/>
      <c r="F102" s="3">
        <v>4</v>
      </c>
      <c r="H102" s="2"/>
      <c r="I102" s="68" t="s">
        <v>242</v>
      </c>
      <c r="J102" s="68"/>
      <c r="K102" s="68"/>
      <c r="L102" s="68"/>
      <c r="M102" s="3">
        <v>4</v>
      </c>
    </row>
    <row r="103" spans="1:13" x14ac:dyDescent="0.25">
      <c r="A103" s="62"/>
      <c r="B103" s="62"/>
      <c r="C103" s="63" t="s">
        <v>83</v>
      </c>
      <c r="D103" s="63"/>
      <c r="E103" s="63"/>
      <c r="F103" s="4">
        <v>4</v>
      </c>
      <c r="H103" s="62"/>
      <c r="I103" s="62"/>
      <c r="J103" s="63" t="s">
        <v>83</v>
      </c>
      <c r="K103" s="63"/>
      <c r="L103" s="63"/>
      <c r="M103" s="4">
        <v>4</v>
      </c>
    </row>
    <row r="104" spans="1:13" x14ac:dyDescent="0.25">
      <c r="A104" s="62"/>
      <c r="B104" s="62"/>
      <c r="C104" s="63" t="s">
        <v>68</v>
      </c>
      <c r="D104" s="63"/>
      <c r="E104" s="63"/>
      <c r="F104" s="4">
        <v>4</v>
      </c>
      <c r="H104" s="62"/>
      <c r="I104" s="62"/>
      <c r="J104" s="63" t="s">
        <v>68</v>
      </c>
      <c r="K104" s="63"/>
      <c r="L104" s="63"/>
      <c r="M104" s="4">
        <v>4</v>
      </c>
    </row>
    <row r="105" spans="1:13" x14ac:dyDescent="0.25">
      <c r="A105" s="2"/>
      <c r="B105" s="68" t="s">
        <v>245</v>
      </c>
      <c r="C105" s="68"/>
      <c r="D105" s="68"/>
      <c r="E105" s="68"/>
      <c r="F105" s="3">
        <v>4</v>
      </c>
      <c r="H105" s="2"/>
      <c r="I105" s="68" t="s">
        <v>245</v>
      </c>
      <c r="J105" s="68"/>
      <c r="K105" s="68"/>
      <c r="L105" s="68"/>
      <c r="M105" s="3">
        <v>4</v>
      </c>
    </row>
    <row r="106" spans="1:13" x14ac:dyDescent="0.25">
      <c r="A106" s="62"/>
      <c r="B106" s="62"/>
      <c r="C106" s="63" t="s">
        <v>14</v>
      </c>
      <c r="D106" s="63"/>
      <c r="E106" s="63"/>
      <c r="F106" s="4">
        <v>4</v>
      </c>
      <c r="H106" s="62"/>
      <c r="I106" s="62"/>
      <c r="J106" s="63" t="s">
        <v>14</v>
      </c>
      <c r="K106" s="63"/>
      <c r="L106" s="63"/>
      <c r="M106" s="4">
        <v>4</v>
      </c>
    </row>
    <row r="107" spans="1:13" ht="15.75" thickBot="1" x14ac:dyDescent="0.3">
      <c r="A107" s="62"/>
      <c r="B107" s="62"/>
      <c r="C107" s="63" t="s">
        <v>15</v>
      </c>
      <c r="D107" s="63"/>
      <c r="E107" s="63"/>
      <c r="F107" s="4">
        <v>4</v>
      </c>
      <c r="H107" s="62"/>
      <c r="I107" s="62"/>
      <c r="J107" s="63" t="s">
        <v>15</v>
      </c>
      <c r="K107" s="63"/>
      <c r="L107" s="63"/>
      <c r="M107" s="4">
        <v>4</v>
      </c>
    </row>
    <row r="108" spans="1:13" ht="15.75" thickBot="1" x14ac:dyDescent="0.3">
      <c r="A108" s="2"/>
      <c r="B108" s="86" t="s">
        <v>16</v>
      </c>
      <c r="C108" s="87"/>
      <c r="D108" s="87"/>
      <c r="E108" s="87"/>
      <c r="F108" s="16">
        <v>3</v>
      </c>
      <c r="H108" s="2"/>
      <c r="I108" s="73" t="s">
        <v>42</v>
      </c>
      <c r="J108" s="73"/>
      <c r="K108" s="73"/>
      <c r="L108" s="73"/>
      <c r="M108" s="10">
        <v>4</v>
      </c>
    </row>
    <row r="109" spans="1:13" x14ac:dyDescent="0.25">
      <c r="A109" s="2"/>
      <c r="B109" s="68" t="s">
        <v>20</v>
      </c>
      <c r="C109" s="68"/>
      <c r="D109" s="68"/>
      <c r="E109" s="68"/>
      <c r="F109" s="3">
        <v>4</v>
      </c>
      <c r="H109" s="2"/>
      <c r="I109" s="68" t="s">
        <v>20</v>
      </c>
      <c r="J109" s="68"/>
      <c r="K109" s="68"/>
      <c r="L109" s="68"/>
      <c r="M109" s="3">
        <v>4</v>
      </c>
    </row>
    <row r="110" spans="1:13" x14ac:dyDescent="0.25">
      <c r="A110" s="2"/>
      <c r="B110" s="68" t="s">
        <v>260</v>
      </c>
      <c r="C110" s="68"/>
      <c r="D110" s="68"/>
      <c r="E110" s="68"/>
      <c r="F110" s="3">
        <v>3</v>
      </c>
      <c r="H110" s="2"/>
      <c r="I110" s="68" t="s">
        <v>260</v>
      </c>
      <c r="J110" s="68"/>
      <c r="K110" s="68"/>
      <c r="L110" s="68"/>
      <c r="M110" s="3">
        <v>3</v>
      </c>
    </row>
    <row r="111" spans="1:13" x14ac:dyDescent="0.25">
      <c r="A111" s="2"/>
      <c r="B111" s="68" t="s">
        <v>261</v>
      </c>
      <c r="C111" s="68"/>
      <c r="D111" s="68"/>
      <c r="E111" s="68"/>
      <c r="F111" s="3">
        <v>3</v>
      </c>
      <c r="H111" s="2"/>
      <c r="I111" s="68" t="s">
        <v>261</v>
      </c>
      <c r="J111" s="68"/>
      <c r="K111" s="68"/>
      <c r="L111" s="68"/>
      <c r="M111" s="3">
        <v>3</v>
      </c>
    </row>
    <row r="112" spans="1:13" x14ac:dyDescent="0.25">
      <c r="A112" s="62"/>
      <c r="B112" s="62"/>
      <c r="C112" s="63" t="s">
        <v>171</v>
      </c>
      <c r="D112" s="63"/>
      <c r="E112" s="63"/>
      <c r="F112" s="4">
        <v>3</v>
      </c>
      <c r="H112" s="62"/>
      <c r="I112" s="62"/>
      <c r="J112" s="63" t="s">
        <v>171</v>
      </c>
      <c r="K112" s="63"/>
      <c r="L112" s="63"/>
      <c r="M112" s="4">
        <v>3</v>
      </c>
    </row>
    <row r="113" spans="1:13" x14ac:dyDescent="0.25">
      <c r="A113" s="62"/>
      <c r="B113" s="62"/>
      <c r="C113" s="63" t="s">
        <v>172</v>
      </c>
      <c r="D113" s="63"/>
      <c r="E113" s="63"/>
      <c r="F113" s="4">
        <v>3</v>
      </c>
      <c r="H113" s="62"/>
      <c r="I113" s="62"/>
      <c r="J113" s="63" t="s">
        <v>172</v>
      </c>
      <c r="K113" s="63"/>
      <c r="L113" s="63"/>
      <c r="M113" s="4">
        <v>3</v>
      </c>
    </row>
    <row r="114" spans="1:13" x14ac:dyDescent="0.25">
      <c r="A114" s="62"/>
      <c r="B114" s="62"/>
      <c r="C114" s="63" t="s">
        <v>154</v>
      </c>
      <c r="D114" s="63"/>
      <c r="E114" s="63"/>
      <c r="F114" s="4">
        <v>4</v>
      </c>
      <c r="H114" s="62"/>
      <c r="I114" s="62"/>
      <c r="J114" s="63" t="s">
        <v>154</v>
      </c>
      <c r="K114" s="63"/>
      <c r="L114" s="63"/>
      <c r="M114" s="4">
        <v>4</v>
      </c>
    </row>
    <row r="115" spans="1:13" x14ac:dyDescent="0.25">
      <c r="A115" s="69" t="s">
        <v>249</v>
      </c>
      <c r="B115" s="69"/>
      <c r="C115" s="69"/>
      <c r="D115" s="69"/>
      <c r="E115" s="69"/>
      <c r="F115" s="1">
        <v>20</v>
      </c>
      <c r="H115" s="69" t="s">
        <v>249</v>
      </c>
      <c r="I115" s="69"/>
      <c r="J115" s="69"/>
      <c r="K115" s="69"/>
      <c r="L115" s="69"/>
      <c r="M115" s="1">
        <v>20</v>
      </c>
    </row>
    <row r="116" spans="1:13" x14ac:dyDescent="0.25">
      <c r="A116" s="2"/>
      <c r="B116" s="68" t="s">
        <v>262</v>
      </c>
      <c r="C116" s="68"/>
      <c r="D116" s="68"/>
      <c r="E116" s="68"/>
      <c r="F116" s="3">
        <v>0</v>
      </c>
      <c r="H116" s="2"/>
      <c r="I116" s="68" t="s">
        <v>262</v>
      </c>
      <c r="J116" s="68"/>
      <c r="K116" s="68"/>
      <c r="L116" s="68"/>
      <c r="M116" s="3">
        <v>0</v>
      </c>
    </row>
    <row r="117" spans="1:13" x14ac:dyDescent="0.25">
      <c r="A117" s="62"/>
      <c r="B117" s="62"/>
      <c r="C117" s="63" t="s">
        <v>26</v>
      </c>
      <c r="D117" s="63"/>
      <c r="E117" s="63"/>
      <c r="F117" s="4">
        <v>4</v>
      </c>
      <c r="H117" s="62"/>
      <c r="I117" s="62"/>
      <c r="J117" s="63" t="s">
        <v>26</v>
      </c>
      <c r="K117" s="63"/>
      <c r="L117" s="63"/>
      <c r="M117" s="4">
        <v>4</v>
      </c>
    </row>
    <row r="118" spans="1:13" x14ac:dyDescent="0.25">
      <c r="A118" s="62"/>
      <c r="B118" s="62"/>
      <c r="C118" s="63" t="s">
        <v>28</v>
      </c>
      <c r="D118" s="63"/>
      <c r="E118" s="63"/>
      <c r="F118" s="4">
        <v>4</v>
      </c>
      <c r="H118" s="62"/>
      <c r="I118" s="62"/>
      <c r="J118" s="63" t="s">
        <v>28</v>
      </c>
      <c r="K118" s="63"/>
      <c r="L118" s="63"/>
      <c r="M118" s="4">
        <v>4</v>
      </c>
    </row>
    <row r="119" spans="1:13" x14ac:dyDescent="0.25">
      <c r="A119" s="62"/>
      <c r="B119" s="62"/>
      <c r="C119" s="63" t="s">
        <v>27</v>
      </c>
      <c r="D119" s="63"/>
      <c r="E119" s="63"/>
      <c r="F119" s="4">
        <v>4</v>
      </c>
      <c r="H119" s="62"/>
      <c r="I119" s="62"/>
      <c r="J119" s="63" t="s">
        <v>27</v>
      </c>
      <c r="K119" s="63"/>
      <c r="L119" s="63"/>
      <c r="M119" s="4">
        <v>4</v>
      </c>
    </row>
    <row r="120" spans="1:13" x14ac:dyDescent="0.25">
      <c r="A120" s="62"/>
      <c r="B120" s="62"/>
      <c r="C120" s="63" t="s">
        <v>251</v>
      </c>
      <c r="D120" s="63"/>
      <c r="E120" s="63"/>
      <c r="F120" s="4">
        <v>4</v>
      </c>
      <c r="H120" s="62"/>
      <c r="I120" s="62"/>
      <c r="J120" s="63" t="s">
        <v>251</v>
      </c>
      <c r="K120" s="63"/>
      <c r="L120" s="63"/>
      <c r="M120" s="4">
        <v>4</v>
      </c>
    </row>
    <row r="121" spans="1:13" x14ac:dyDescent="0.25">
      <c r="A121" s="62"/>
      <c r="B121" s="62"/>
      <c r="C121" s="63" t="s">
        <v>24</v>
      </c>
      <c r="D121" s="63"/>
      <c r="E121" s="63"/>
      <c r="F121" s="4">
        <v>4</v>
      </c>
      <c r="H121" s="62"/>
      <c r="I121" s="62"/>
      <c r="J121" s="63" t="s">
        <v>24</v>
      </c>
      <c r="K121" s="63"/>
      <c r="L121" s="63"/>
      <c r="M121" s="4">
        <v>4</v>
      </c>
    </row>
    <row r="122" spans="1:13" x14ac:dyDescent="0.25">
      <c r="A122" s="62"/>
      <c r="B122" s="62"/>
      <c r="C122" s="63" t="s">
        <v>25</v>
      </c>
      <c r="D122" s="63"/>
      <c r="E122" s="63"/>
      <c r="F122" s="4">
        <v>4</v>
      </c>
      <c r="H122" s="62"/>
      <c r="I122" s="62"/>
      <c r="J122" s="63" t="s">
        <v>25</v>
      </c>
      <c r="K122" s="63"/>
      <c r="L122" s="63"/>
      <c r="M122" s="4">
        <v>4</v>
      </c>
    </row>
    <row r="123" spans="1:13" x14ac:dyDescent="0.25">
      <c r="A123" s="62"/>
      <c r="B123" s="62"/>
      <c r="C123" s="63" t="s">
        <v>39</v>
      </c>
      <c r="D123" s="63"/>
      <c r="E123" s="63"/>
      <c r="F123" s="4">
        <v>4</v>
      </c>
      <c r="H123" s="62"/>
      <c r="I123" s="62"/>
      <c r="J123" s="63" t="s">
        <v>39</v>
      </c>
      <c r="K123" s="63"/>
      <c r="L123" s="63"/>
      <c r="M123" s="4">
        <v>4</v>
      </c>
    </row>
    <row r="124" spans="1:13" x14ac:dyDescent="0.25">
      <c r="A124" s="62"/>
      <c r="B124" s="62"/>
      <c r="C124" s="63" t="s">
        <v>23</v>
      </c>
      <c r="D124" s="63"/>
      <c r="E124" s="63"/>
      <c r="F124" s="4">
        <v>4</v>
      </c>
      <c r="H124" s="62"/>
      <c r="I124" s="62"/>
      <c r="J124" s="63" t="s">
        <v>23</v>
      </c>
      <c r="K124" s="63"/>
      <c r="L124" s="63"/>
      <c r="M124" s="4">
        <v>4</v>
      </c>
    </row>
    <row r="125" spans="1:13" x14ac:dyDescent="0.25">
      <c r="A125" s="62"/>
      <c r="B125" s="62"/>
      <c r="C125" s="63" t="s">
        <v>89</v>
      </c>
      <c r="D125" s="63"/>
      <c r="E125" s="63"/>
      <c r="F125" s="4">
        <v>4</v>
      </c>
      <c r="H125" s="62"/>
      <c r="I125" s="62"/>
      <c r="J125" s="63" t="s">
        <v>89</v>
      </c>
      <c r="K125" s="63"/>
      <c r="L125" s="63"/>
      <c r="M125" s="4">
        <v>4</v>
      </c>
    </row>
    <row r="126" spans="1:13" x14ac:dyDescent="0.25">
      <c r="A126" s="62"/>
      <c r="B126" s="62"/>
      <c r="C126" s="63" t="s">
        <v>252</v>
      </c>
      <c r="D126" s="63"/>
      <c r="E126" s="63"/>
      <c r="F126" s="4">
        <v>4</v>
      </c>
      <c r="H126" s="62"/>
      <c r="I126" s="62"/>
      <c r="J126" s="63" t="s">
        <v>252</v>
      </c>
      <c r="K126" s="63"/>
      <c r="L126" s="63"/>
      <c r="M126" s="4">
        <v>4</v>
      </c>
    </row>
    <row r="127" spans="1:13" x14ac:dyDescent="0.25">
      <c r="A127" s="2"/>
      <c r="B127" s="68" t="s">
        <v>263</v>
      </c>
      <c r="C127" s="68"/>
      <c r="D127" s="68"/>
      <c r="E127" s="68"/>
      <c r="F127" s="3">
        <v>0</v>
      </c>
      <c r="H127" s="2"/>
      <c r="I127" s="68" t="s">
        <v>263</v>
      </c>
      <c r="J127" s="68"/>
      <c r="K127" s="68"/>
      <c r="L127" s="68"/>
      <c r="M127" s="3">
        <v>0</v>
      </c>
    </row>
    <row r="128" spans="1:13" x14ac:dyDescent="0.25">
      <c r="A128" s="62"/>
      <c r="B128" s="62"/>
      <c r="C128" s="63" t="s">
        <v>33</v>
      </c>
      <c r="D128" s="63"/>
      <c r="E128" s="63"/>
      <c r="F128" s="4">
        <v>4</v>
      </c>
      <c r="H128" s="62"/>
      <c r="I128" s="62"/>
      <c r="J128" s="63" t="s">
        <v>33</v>
      </c>
      <c r="K128" s="63"/>
      <c r="L128" s="63"/>
      <c r="M128" s="4">
        <v>4</v>
      </c>
    </row>
    <row r="129" spans="1:13" x14ac:dyDescent="0.25">
      <c r="A129" s="62"/>
      <c r="B129" s="62"/>
      <c r="C129" s="63" t="s">
        <v>36</v>
      </c>
      <c r="D129" s="63"/>
      <c r="E129" s="63"/>
      <c r="F129" s="4">
        <v>4</v>
      </c>
      <c r="H129" s="62"/>
      <c r="I129" s="62"/>
      <c r="J129" s="63" t="s">
        <v>36</v>
      </c>
      <c r="K129" s="63"/>
      <c r="L129" s="63"/>
      <c r="M129" s="4">
        <v>4</v>
      </c>
    </row>
    <row r="130" spans="1:13" x14ac:dyDescent="0.25">
      <c r="A130" s="62"/>
      <c r="B130" s="62"/>
      <c r="C130" s="63" t="s">
        <v>35</v>
      </c>
      <c r="D130" s="63"/>
      <c r="E130" s="63"/>
      <c r="F130" s="4">
        <v>4</v>
      </c>
      <c r="H130" s="62"/>
      <c r="I130" s="62"/>
      <c r="J130" s="63" t="s">
        <v>35</v>
      </c>
      <c r="K130" s="63"/>
      <c r="L130" s="63"/>
      <c r="M130" s="4">
        <v>4</v>
      </c>
    </row>
    <row r="131" spans="1:13" x14ac:dyDescent="0.25">
      <c r="A131" s="62"/>
      <c r="B131" s="62"/>
      <c r="C131" s="63" t="s">
        <v>38</v>
      </c>
      <c r="D131" s="63"/>
      <c r="E131" s="63"/>
      <c r="F131" s="4">
        <v>4</v>
      </c>
      <c r="H131" s="62"/>
      <c r="I131" s="62"/>
      <c r="J131" s="63" t="s">
        <v>38</v>
      </c>
      <c r="K131" s="63"/>
      <c r="L131" s="63"/>
      <c r="M131" s="4">
        <v>4</v>
      </c>
    </row>
    <row r="132" spans="1:13" x14ac:dyDescent="0.25">
      <c r="A132" s="62"/>
      <c r="B132" s="62"/>
      <c r="C132" s="63" t="s">
        <v>34</v>
      </c>
      <c r="D132" s="63"/>
      <c r="E132" s="63"/>
      <c r="F132" s="4">
        <v>4</v>
      </c>
      <c r="H132" s="62"/>
      <c r="I132" s="62"/>
      <c r="J132" s="63" t="s">
        <v>34</v>
      </c>
      <c r="K132" s="63"/>
      <c r="L132" s="63"/>
      <c r="M132" s="4">
        <v>4</v>
      </c>
    </row>
    <row r="133" spans="1:13" x14ac:dyDescent="0.25">
      <c r="A133" s="62"/>
      <c r="B133" s="62"/>
      <c r="C133" s="63" t="s">
        <v>254</v>
      </c>
      <c r="D133" s="63"/>
      <c r="E133" s="63"/>
      <c r="F133" s="4">
        <v>4</v>
      </c>
      <c r="H133" s="62"/>
      <c r="I133" s="62"/>
      <c r="J133" s="63" t="s">
        <v>254</v>
      </c>
      <c r="K133" s="63"/>
      <c r="L133" s="63"/>
      <c r="M133" s="4">
        <v>4</v>
      </c>
    </row>
    <row r="134" spans="1:13" x14ac:dyDescent="0.25">
      <c r="A134" s="62"/>
      <c r="B134" s="62"/>
      <c r="C134" s="63" t="s">
        <v>32</v>
      </c>
      <c r="D134" s="63"/>
      <c r="E134" s="63"/>
      <c r="F134" s="4">
        <v>4</v>
      </c>
      <c r="H134" s="62"/>
      <c r="I134" s="62"/>
      <c r="J134" s="63" t="s">
        <v>32</v>
      </c>
      <c r="K134" s="63"/>
      <c r="L134" s="63"/>
      <c r="M134" s="4">
        <v>4</v>
      </c>
    </row>
    <row r="135" spans="1:13" x14ac:dyDescent="0.25">
      <c r="A135" s="62"/>
      <c r="B135" s="62"/>
      <c r="C135" s="63" t="s">
        <v>37</v>
      </c>
      <c r="D135" s="63"/>
      <c r="E135" s="63"/>
      <c r="F135" s="4">
        <v>4</v>
      </c>
      <c r="H135" s="62"/>
      <c r="I135" s="62"/>
      <c r="J135" s="63" t="s">
        <v>37</v>
      </c>
      <c r="K135" s="63"/>
      <c r="L135" s="63"/>
      <c r="M135" s="4">
        <v>4</v>
      </c>
    </row>
    <row r="136" spans="1:13" x14ac:dyDescent="0.25">
      <c r="A136" s="62"/>
      <c r="B136" s="62"/>
      <c r="C136" s="63" t="s">
        <v>238</v>
      </c>
      <c r="D136" s="63"/>
      <c r="E136" s="63"/>
      <c r="F136" s="4">
        <v>4</v>
      </c>
      <c r="H136" s="62"/>
      <c r="I136" s="62"/>
      <c r="J136" s="63" t="s">
        <v>238</v>
      </c>
      <c r="K136" s="63"/>
      <c r="L136" s="63"/>
      <c r="M136" s="4">
        <v>4</v>
      </c>
    </row>
    <row r="137" spans="1:13" x14ac:dyDescent="0.25">
      <c r="A137" s="62"/>
      <c r="B137" s="62"/>
      <c r="C137" s="63" t="s">
        <v>255</v>
      </c>
      <c r="D137" s="63"/>
      <c r="E137" s="63"/>
      <c r="F137" s="4">
        <v>4</v>
      </c>
      <c r="H137" s="62"/>
      <c r="I137" s="62"/>
      <c r="J137" s="63" t="s">
        <v>255</v>
      </c>
      <c r="K137" s="63"/>
      <c r="L137" s="63"/>
      <c r="M137" s="4">
        <v>4</v>
      </c>
    </row>
    <row r="138" spans="1:13" x14ac:dyDescent="0.25">
      <c r="A138" s="62"/>
      <c r="B138" s="62"/>
      <c r="C138" s="63" t="s">
        <v>256</v>
      </c>
      <c r="D138" s="63"/>
      <c r="E138" s="63"/>
      <c r="F138" s="4">
        <v>4</v>
      </c>
      <c r="H138" s="62"/>
      <c r="I138" s="62"/>
      <c r="J138" s="63" t="s">
        <v>256</v>
      </c>
      <c r="K138" s="63"/>
      <c r="L138" s="63"/>
      <c r="M138" s="4">
        <v>4</v>
      </c>
    </row>
    <row r="139" spans="1:13" x14ac:dyDescent="0.25">
      <c r="A139" s="62"/>
      <c r="B139" s="62"/>
      <c r="C139" s="63" t="s">
        <v>237</v>
      </c>
      <c r="D139" s="63"/>
      <c r="E139" s="63"/>
      <c r="F139" s="4">
        <v>4</v>
      </c>
      <c r="H139" s="62"/>
      <c r="I139" s="62"/>
      <c r="J139" s="63" t="s">
        <v>237</v>
      </c>
      <c r="K139" s="63"/>
      <c r="L139" s="63"/>
      <c r="M139" s="4">
        <v>4</v>
      </c>
    </row>
    <row r="140" spans="1:13" x14ac:dyDescent="0.25">
      <c r="A140" s="62"/>
      <c r="B140" s="62"/>
      <c r="C140" s="63" t="s">
        <v>31</v>
      </c>
      <c r="D140" s="63"/>
      <c r="E140" s="63"/>
      <c r="F140" s="4">
        <v>4</v>
      </c>
      <c r="H140" s="62"/>
      <c r="I140" s="62"/>
      <c r="J140" s="63" t="s">
        <v>31</v>
      </c>
      <c r="K140" s="63"/>
      <c r="L140" s="63"/>
      <c r="M140" s="4">
        <v>4</v>
      </c>
    </row>
    <row r="141" spans="1:13" x14ac:dyDescent="0.25">
      <c r="A141" s="62"/>
      <c r="B141" s="62"/>
      <c r="C141" s="63" t="s">
        <v>257</v>
      </c>
      <c r="D141" s="63"/>
      <c r="E141" s="63"/>
      <c r="F141" s="4">
        <v>4</v>
      </c>
      <c r="H141" s="62"/>
      <c r="I141" s="62"/>
      <c r="J141" s="63" t="s">
        <v>257</v>
      </c>
      <c r="K141" s="63"/>
      <c r="L141" s="63"/>
      <c r="M141" s="4">
        <v>4</v>
      </c>
    </row>
    <row r="142" spans="1:13" x14ac:dyDescent="0.25">
      <c r="B142" s="12"/>
      <c r="C142" s="12"/>
      <c r="D142" s="103" t="s">
        <v>45</v>
      </c>
      <c r="E142" s="103"/>
      <c r="F142" s="12">
        <f>F115+F95+F87</f>
        <v>55</v>
      </c>
      <c r="I142" s="12"/>
      <c r="J142" s="12"/>
      <c r="K142" s="129" t="s">
        <v>45</v>
      </c>
      <c r="L142" s="129"/>
      <c r="M142" s="13">
        <f>M115+M111+M110+M109+M108+M105+M102+M99+M96+M87</f>
        <v>56</v>
      </c>
    </row>
    <row r="144" spans="1:13" x14ac:dyDescent="0.25">
      <c r="A144" s="104" t="s">
        <v>265</v>
      </c>
      <c r="B144" s="104"/>
      <c r="C144" s="104"/>
      <c r="D144" s="104"/>
      <c r="E144" s="104"/>
      <c r="F144" s="104"/>
      <c r="H144" s="104" t="s">
        <v>267</v>
      </c>
      <c r="I144" s="104"/>
      <c r="J144" s="104"/>
      <c r="K144" s="104"/>
      <c r="L144" s="104"/>
      <c r="M144" s="104"/>
    </row>
    <row r="145" spans="1:13" x14ac:dyDescent="0.25">
      <c r="A145" s="69" t="s">
        <v>28</v>
      </c>
      <c r="B145" s="69"/>
      <c r="C145" s="69"/>
      <c r="D145" s="69"/>
      <c r="E145" s="69"/>
      <c r="F145" s="1">
        <v>4</v>
      </c>
      <c r="H145" s="69" t="s">
        <v>28</v>
      </c>
      <c r="I145" s="69"/>
      <c r="J145" s="69"/>
      <c r="K145" s="69"/>
      <c r="L145" s="69"/>
      <c r="M145" s="1">
        <v>4</v>
      </c>
    </row>
    <row r="146" spans="1:13" x14ac:dyDescent="0.25">
      <c r="A146" s="69" t="s">
        <v>35</v>
      </c>
      <c r="B146" s="69"/>
      <c r="C146" s="69"/>
      <c r="D146" s="69"/>
      <c r="E146" s="69"/>
      <c r="F146" s="1">
        <v>4</v>
      </c>
      <c r="H146" s="69" t="s">
        <v>35</v>
      </c>
      <c r="I146" s="69"/>
      <c r="J146" s="69"/>
      <c r="K146" s="69"/>
      <c r="L146" s="69"/>
      <c r="M146" s="1">
        <v>4</v>
      </c>
    </row>
    <row r="147" spans="1:13" x14ac:dyDescent="0.25">
      <c r="A147" s="69" t="s">
        <v>13</v>
      </c>
      <c r="B147" s="69"/>
      <c r="C147" s="69"/>
      <c r="D147" s="69"/>
      <c r="E147" s="69"/>
      <c r="F147" s="1">
        <v>4</v>
      </c>
      <c r="H147" s="69" t="s">
        <v>13</v>
      </c>
      <c r="I147" s="69"/>
      <c r="J147" s="69"/>
      <c r="K147" s="69"/>
      <c r="L147" s="69"/>
      <c r="M147" s="1">
        <v>4</v>
      </c>
    </row>
    <row r="148" spans="1:13" x14ac:dyDescent="0.25">
      <c r="A148" s="2"/>
      <c r="B148" s="68" t="s">
        <v>14</v>
      </c>
      <c r="C148" s="68"/>
      <c r="D148" s="68"/>
      <c r="E148" s="68"/>
      <c r="F148" s="3">
        <v>4</v>
      </c>
      <c r="H148" s="2"/>
      <c r="I148" s="68" t="s">
        <v>14</v>
      </c>
      <c r="J148" s="68"/>
      <c r="K148" s="68"/>
      <c r="L148" s="68"/>
      <c r="M148" s="3">
        <v>4</v>
      </c>
    </row>
    <row r="149" spans="1:13" x14ac:dyDescent="0.25">
      <c r="A149" s="2"/>
      <c r="B149" s="68" t="s">
        <v>15</v>
      </c>
      <c r="C149" s="68"/>
      <c r="D149" s="68"/>
      <c r="E149" s="68"/>
      <c r="F149" s="3">
        <v>4</v>
      </c>
      <c r="H149" s="2"/>
      <c r="I149" s="68" t="s">
        <v>15</v>
      </c>
      <c r="J149" s="68"/>
      <c r="K149" s="68"/>
      <c r="L149" s="68"/>
      <c r="M149" s="3">
        <v>4</v>
      </c>
    </row>
    <row r="150" spans="1:13" ht="15.75" thickBot="1" x14ac:dyDescent="0.3">
      <c r="A150" s="69" t="s">
        <v>12</v>
      </c>
      <c r="B150" s="69"/>
      <c r="C150" s="69"/>
      <c r="D150" s="69"/>
      <c r="E150" s="69"/>
      <c r="F150" s="1">
        <v>3</v>
      </c>
      <c r="H150" s="69" t="s">
        <v>12</v>
      </c>
      <c r="I150" s="69"/>
      <c r="J150" s="69"/>
      <c r="K150" s="69"/>
      <c r="L150" s="69"/>
      <c r="M150" s="1">
        <v>3</v>
      </c>
    </row>
    <row r="151" spans="1:13" ht="15.75" thickBot="1" x14ac:dyDescent="0.3">
      <c r="A151" s="95" t="s">
        <v>16</v>
      </c>
      <c r="B151" s="96"/>
      <c r="C151" s="96"/>
      <c r="D151" s="96"/>
      <c r="E151" s="96"/>
      <c r="F151" s="18">
        <v>3</v>
      </c>
      <c r="H151" s="97" t="s">
        <v>42</v>
      </c>
      <c r="I151" s="97"/>
      <c r="J151" s="97"/>
      <c r="K151" s="97"/>
      <c r="L151" s="97"/>
      <c r="M151" s="19">
        <v>4</v>
      </c>
    </row>
    <row r="152" spans="1:13" x14ac:dyDescent="0.25">
      <c r="A152" s="69" t="s">
        <v>68</v>
      </c>
      <c r="B152" s="69"/>
      <c r="C152" s="69"/>
      <c r="D152" s="69"/>
      <c r="E152" s="69"/>
      <c r="F152" s="1">
        <v>4</v>
      </c>
      <c r="H152" s="69" t="s">
        <v>68</v>
      </c>
      <c r="I152" s="69"/>
      <c r="J152" s="69"/>
      <c r="K152" s="69"/>
      <c r="L152" s="69"/>
      <c r="M152" s="1">
        <v>4</v>
      </c>
    </row>
    <row r="153" spans="1:13" x14ac:dyDescent="0.25">
      <c r="B153" s="12"/>
      <c r="C153" s="103" t="s">
        <v>45</v>
      </c>
      <c r="D153" s="103"/>
      <c r="E153" s="103"/>
      <c r="F153" s="12">
        <f>F152+F151+F150+F147+F146+F145</f>
        <v>22</v>
      </c>
      <c r="I153" s="12"/>
      <c r="J153" s="129" t="s">
        <v>45</v>
      </c>
      <c r="K153" s="129"/>
      <c r="L153" s="129"/>
      <c r="M153" s="13">
        <f>M152+M151+M150+M147+M146+M145</f>
        <v>23</v>
      </c>
    </row>
    <row r="155" spans="1:13" x14ac:dyDescent="0.25">
      <c r="A155" s="104" t="s">
        <v>276</v>
      </c>
      <c r="B155" s="104"/>
      <c r="C155" s="104"/>
      <c r="D155" s="104"/>
      <c r="E155" s="104"/>
      <c r="F155" s="104"/>
      <c r="H155" s="104" t="s">
        <v>106</v>
      </c>
      <c r="I155" s="104"/>
      <c r="J155" s="104"/>
      <c r="K155" s="104"/>
      <c r="L155" s="104"/>
      <c r="M155" s="104"/>
    </row>
    <row r="156" spans="1:13" x14ac:dyDescent="0.25">
      <c r="A156" s="69" t="s">
        <v>12</v>
      </c>
      <c r="B156" s="69"/>
      <c r="C156" s="69"/>
      <c r="D156" s="69"/>
      <c r="E156" s="69"/>
      <c r="F156" s="1">
        <v>3</v>
      </c>
      <c r="H156" s="69" t="s">
        <v>12</v>
      </c>
      <c r="I156" s="69"/>
      <c r="J156" s="69"/>
      <c r="K156" s="69"/>
      <c r="L156" s="69"/>
      <c r="M156" s="1">
        <v>3</v>
      </c>
    </row>
    <row r="157" spans="1:13" x14ac:dyDescent="0.25">
      <c r="A157" s="69" t="s">
        <v>268</v>
      </c>
      <c r="B157" s="69"/>
      <c r="C157" s="69"/>
      <c r="D157" s="69"/>
      <c r="E157" s="69"/>
      <c r="F157" s="1">
        <v>4</v>
      </c>
      <c r="H157" s="69" t="s">
        <v>268</v>
      </c>
      <c r="I157" s="69"/>
      <c r="J157" s="69"/>
      <c r="K157" s="69"/>
      <c r="L157" s="69"/>
      <c r="M157" s="1">
        <v>4</v>
      </c>
    </row>
    <row r="158" spans="1:13" x14ac:dyDescent="0.25">
      <c r="A158" s="2"/>
      <c r="B158" s="68" t="s">
        <v>14</v>
      </c>
      <c r="C158" s="68"/>
      <c r="D158" s="68"/>
      <c r="E158" s="68"/>
      <c r="F158" s="3">
        <v>4</v>
      </c>
      <c r="H158" s="2"/>
      <c r="I158" s="68" t="s">
        <v>14</v>
      </c>
      <c r="J158" s="68"/>
      <c r="K158" s="68"/>
      <c r="L158" s="68"/>
      <c r="M158" s="3">
        <v>4</v>
      </c>
    </row>
    <row r="159" spans="1:13" ht="15.75" thickBot="1" x14ac:dyDescent="0.3">
      <c r="A159" s="2"/>
      <c r="B159" s="68" t="s">
        <v>15</v>
      </c>
      <c r="C159" s="68"/>
      <c r="D159" s="68"/>
      <c r="E159" s="68"/>
      <c r="F159" s="3">
        <v>4</v>
      </c>
      <c r="H159" s="2"/>
      <c r="I159" s="68" t="s">
        <v>15</v>
      </c>
      <c r="J159" s="68"/>
      <c r="K159" s="68"/>
      <c r="L159" s="68"/>
      <c r="M159" s="3">
        <v>4</v>
      </c>
    </row>
    <row r="160" spans="1:13" ht="15.75" thickBot="1" x14ac:dyDescent="0.3">
      <c r="A160" s="95" t="s">
        <v>16</v>
      </c>
      <c r="B160" s="96"/>
      <c r="C160" s="96"/>
      <c r="D160" s="96"/>
      <c r="E160" s="96"/>
      <c r="F160" s="18">
        <v>3</v>
      </c>
      <c r="H160" s="97" t="s">
        <v>42</v>
      </c>
      <c r="I160" s="97"/>
      <c r="J160" s="97"/>
      <c r="K160" s="97"/>
      <c r="L160" s="97"/>
      <c r="M160" s="19">
        <v>4</v>
      </c>
    </row>
    <row r="161" spans="1:13" x14ac:dyDescent="0.25">
      <c r="A161" s="69" t="s">
        <v>269</v>
      </c>
      <c r="B161" s="69"/>
      <c r="C161" s="69"/>
      <c r="D161" s="69"/>
      <c r="E161" s="69"/>
      <c r="F161" s="1">
        <v>3</v>
      </c>
      <c r="H161" s="69" t="s">
        <v>269</v>
      </c>
      <c r="I161" s="69"/>
      <c r="J161" s="69"/>
      <c r="K161" s="69"/>
      <c r="L161" s="69"/>
      <c r="M161" s="1">
        <v>3</v>
      </c>
    </row>
    <row r="162" spans="1:13" x14ac:dyDescent="0.25">
      <c r="A162" s="2"/>
      <c r="B162" s="68" t="s">
        <v>67</v>
      </c>
      <c r="C162" s="68"/>
      <c r="D162" s="68"/>
      <c r="E162" s="68"/>
      <c r="F162" s="3">
        <v>3</v>
      </c>
      <c r="H162" s="2"/>
      <c r="I162" s="68" t="s">
        <v>67</v>
      </c>
      <c r="J162" s="68"/>
      <c r="K162" s="68"/>
      <c r="L162" s="68"/>
      <c r="M162" s="3">
        <v>3</v>
      </c>
    </row>
    <row r="163" spans="1:13" x14ac:dyDescent="0.25">
      <c r="A163" s="2"/>
      <c r="B163" s="68" t="s">
        <v>270</v>
      </c>
      <c r="C163" s="68"/>
      <c r="D163" s="68"/>
      <c r="E163" s="68"/>
      <c r="F163" s="3">
        <v>4</v>
      </c>
      <c r="H163" s="2"/>
      <c r="I163" s="68" t="s">
        <v>270</v>
      </c>
      <c r="J163" s="68"/>
      <c r="K163" s="68"/>
      <c r="L163" s="68"/>
      <c r="M163" s="3">
        <v>4</v>
      </c>
    </row>
    <row r="164" spans="1:13" x14ac:dyDescent="0.25">
      <c r="A164" s="69" t="s">
        <v>271</v>
      </c>
      <c r="B164" s="69"/>
      <c r="C164" s="69"/>
      <c r="D164" s="69"/>
      <c r="E164" s="69"/>
      <c r="F164" s="1">
        <v>3</v>
      </c>
      <c r="H164" s="69" t="s">
        <v>271</v>
      </c>
      <c r="I164" s="69"/>
      <c r="J164" s="69"/>
      <c r="K164" s="69"/>
      <c r="L164" s="69"/>
      <c r="M164" s="1">
        <v>3</v>
      </c>
    </row>
    <row r="165" spans="1:13" x14ac:dyDescent="0.25">
      <c r="A165" s="2"/>
      <c r="B165" s="68" t="s">
        <v>272</v>
      </c>
      <c r="C165" s="68"/>
      <c r="D165" s="68"/>
      <c r="E165" s="68"/>
      <c r="F165" s="3">
        <v>3</v>
      </c>
      <c r="H165" s="2"/>
      <c r="I165" s="68" t="s">
        <v>272</v>
      </c>
      <c r="J165" s="68"/>
      <c r="K165" s="68"/>
      <c r="L165" s="68"/>
      <c r="M165" s="3">
        <v>3</v>
      </c>
    </row>
    <row r="166" spans="1:13" x14ac:dyDescent="0.25">
      <c r="A166" s="2"/>
      <c r="B166" s="68" t="s">
        <v>273</v>
      </c>
      <c r="C166" s="68"/>
      <c r="D166" s="68"/>
      <c r="E166" s="68"/>
      <c r="F166" s="3">
        <v>4</v>
      </c>
      <c r="H166" s="2"/>
      <c r="I166" s="68" t="s">
        <v>273</v>
      </c>
      <c r="J166" s="68"/>
      <c r="K166" s="68"/>
      <c r="L166" s="68"/>
      <c r="M166" s="3">
        <v>4</v>
      </c>
    </row>
    <row r="167" spans="1:13" x14ac:dyDescent="0.25">
      <c r="A167" s="69" t="s">
        <v>274</v>
      </c>
      <c r="B167" s="69"/>
      <c r="C167" s="69"/>
      <c r="D167" s="69"/>
      <c r="E167" s="69"/>
      <c r="F167" s="1">
        <v>3</v>
      </c>
      <c r="H167" s="69" t="s">
        <v>274</v>
      </c>
      <c r="I167" s="69"/>
      <c r="J167" s="69"/>
      <c r="K167" s="69"/>
      <c r="L167" s="69"/>
      <c r="M167" s="1">
        <v>3</v>
      </c>
    </row>
    <row r="168" spans="1:13" x14ac:dyDescent="0.25">
      <c r="A168" s="2"/>
      <c r="B168" s="68" t="s">
        <v>70</v>
      </c>
      <c r="C168" s="68"/>
      <c r="D168" s="68"/>
      <c r="E168" s="68"/>
      <c r="F168" s="3">
        <v>3</v>
      </c>
      <c r="H168" s="2"/>
      <c r="I168" s="68" t="s">
        <v>70</v>
      </c>
      <c r="J168" s="68"/>
      <c r="K168" s="68"/>
      <c r="L168" s="68"/>
      <c r="M168" s="3">
        <v>3</v>
      </c>
    </row>
    <row r="169" spans="1:13" x14ac:dyDescent="0.25">
      <c r="A169" s="2"/>
      <c r="B169" s="68" t="s">
        <v>275</v>
      </c>
      <c r="C169" s="68"/>
      <c r="D169" s="68"/>
      <c r="E169" s="68"/>
      <c r="F169" s="3">
        <v>4</v>
      </c>
      <c r="H169" s="2"/>
      <c r="I169" s="68" t="s">
        <v>275</v>
      </c>
      <c r="J169" s="68"/>
      <c r="K169" s="68"/>
      <c r="L169" s="68"/>
      <c r="M169" s="3">
        <v>4</v>
      </c>
    </row>
    <row r="170" spans="1:13" x14ac:dyDescent="0.25">
      <c r="A170" s="69" t="s">
        <v>23</v>
      </c>
      <c r="B170" s="69"/>
      <c r="C170" s="69"/>
      <c r="D170" s="69"/>
      <c r="E170" s="69"/>
      <c r="F170" s="1">
        <v>4</v>
      </c>
      <c r="H170" s="69" t="s">
        <v>23</v>
      </c>
      <c r="I170" s="69"/>
      <c r="J170" s="69"/>
      <c r="K170" s="69"/>
      <c r="L170" s="69"/>
      <c r="M170" s="1">
        <v>4</v>
      </c>
    </row>
    <row r="171" spans="1:13" x14ac:dyDescent="0.25">
      <c r="A171" s="69" t="s">
        <v>31</v>
      </c>
      <c r="B171" s="69"/>
      <c r="C171" s="69"/>
      <c r="D171" s="69"/>
      <c r="E171" s="69"/>
      <c r="F171" s="1">
        <v>4</v>
      </c>
      <c r="H171" s="69" t="s">
        <v>31</v>
      </c>
      <c r="I171" s="69"/>
      <c r="J171" s="69"/>
      <c r="K171" s="69"/>
      <c r="L171" s="69"/>
      <c r="M171" s="1">
        <v>4</v>
      </c>
    </row>
    <row r="172" spans="1:13" x14ac:dyDescent="0.25">
      <c r="B172" s="12"/>
      <c r="C172" s="12"/>
      <c r="D172" s="103" t="s">
        <v>45</v>
      </c>
      <c r="E172" s="103"/>
      <c r="F172" s="12">
        <f>F171+F170+F167+F164+F161+F160+F157+F156</f>
        <v>27</v>
      </c>
      <c r="I172" s="12"/>
      <c r="J172" s="12"/>
      <c r="K172" s="129" t="s">
        <v>45</v>
      </c>
      <c r="L172" s="129"/>
      <c r="M172" s="13">
        <f>M171+M170+M167+M164+M161+M160+M157+M156</f>
        <v>28</v>
      </c>
    </row>
    <row r="174" spans="1:13" x14ac:dyDescent="0.25">
      <c r="A174" s="104" t="s">
        <v>279</v>
      </c>
      <c r="B174" s="104"/>
      <c r="C174" s="104"/>
      <c r="D174" s="104"/>
      <c r="E174" s="104"/>
      <c r="F174" s="104"/>
      <c r="H174" s="104" t="s">
        <v>107</v>
      </c>
      <c r="I174" s="104"/>
      <c r="J174" s="104"/>
      <c r="K174" s="104"/>
      <c r="L174" s="104"/>
      <c r="M174" s="104"/>
    </row>
    <row r="175" spans="1:13" x14ac:dyDescent="0.25">
      <c r="A175" s="69" t="s">
        <v>10</v>
      </c>
      <c r="B175" s="69"/>
      <c r="C175" s="69"/>
      <c r="D175" s="69"/>
      <c r="E175" s="69"/>
      <c r="F175" s="1">
        <v>3</v>
      </c>
      <c r="H175" s="69" t="s">
        <v>10</v>
      </c>
      <c r="I175" s="69"/>
      <c r="J175" s="69"/>
      <c r="K175" s="69"/>
      <c r="L175" s="69"/>
      <c r="M175" s="1">
        <v>3</v>
      </c>
    </row>
    <row r="176" spans="1:13" ht="15.75" thickBot="1" x14ac:dyDescent="0.3">
      <c r="A176" s="69" t="s">
        <v>83</v>
      </c>
      <c r="B176" s="69"/>
      <c r="C176" s="69"/>
      <c r="D176" s="69"/>
      <c r="E176" s="69"/>
      <c r="F176" s="1">
        <v>4</v>
      </c>
      <c r="H176" s="69" t="s">
        <v>83</v>
      </c>
      <c r="I176" s="69"/>
      <c r="J176" s="69"/>
      <c r="K176" s="69"/>
      <c r="L176" s="69"/>
      <c r="M176" s="1">
        <v>4</v>
      </c>
    </row>
    <row r="177" spans="1:13" ht="15.75" thickBot="1" x14ac:dyDescent="0.3">
      <c r="A177" s="95" t="s">
        <v>16</v>
      </c>
      <c r="B177" s="96"/>
      <c r="C177" s="96"/>
      <c r="D177" s="96"/>
      <c r="E177" s="96"/>
      <c r="F177" s="18">
        <v>3</v>
      </c>
      <c r="H177" s="97" t="s">
        <v>234</v>
      </c>
      <c r="I177" s="97"/>
      <c r="J177" s="97"/>
      <c r="K177" s="97"/>
      <c r="L177" s="97"/>
      <c r="M177" s="19">
        <v>4</v>
      </c>
    </row>
    <row r="178" spans="1:13" x14ac:dyDescent="0.25">
      <c r="A178" s="69" t="s">
        <v>67</v>
      </c>
      <c r="B178" s="69"/>
      <c r="C178" s="69"/>
      <c r="D178" s="69"/>
      <c r="E178" s="69"/>
      <c r="F178" s="1">
        <v>3</v>
      </c>
      <c r="H178" s="69" t="s">
        <v>67</v>
      </c>
      <c r="I178" s="69"/>
      <c r="J178" s="69"/>
      <c r="K178" s="69"/>
      <c r="L178" s="69"/>
      <c r="M178" s="1">
        <v>3</v>
      </c>
    </row>
    <row r="179" spans="1:13" x14ac:dyDescent="0.25">
      <c r="A179" s="69" t="s">
        <v>272</v>
      </c>
      <c r="B179" s="69"/>
      <c r="C179" s="69"/>
      <c r="D179" s="69"/>
      <c r="E179" s="69"/>
      <c r="F179" s="1">
        <v>3</v>
      </c>
      <c r="H179" s="69" t="s">
        <v>272</v>
      </c>
      <c r="I179" s="69"/>
      <c r="J179" s="69"/>
      <c r="K179" s="69"/>
      <c r="L179" s="69"/>
      <c r="M179" s="1">
        <v>3</v>
      </c>
    </row>
    <row r="180" spans="1:13" x14ac:dyDescent="0.25">
      <c r="A180" s="69" t="s">
        <v>277</v>
      </c>
      <c r="B180" s="69"/>
      <c r="C180" s="69"/>
      <c r="D180" s="69"/>
      <c r="E180" s="69"/>
      <c r="F180" s="1">
        <v>3</v>
      </c>
      <c r="H180" s="69" t="s">
        <v>277</v>
      </c>
      <c r="I180" s="69"/>
      <c r="J180" s="69"/>
      <c r="K180" s="69"/>
      <c r="L180" s="69"/>
      <c r="M180" s="1">
        <v>3</v>
      </c>
    </row>
    <row r="181" spans="1:13" x14ac:dyDescent="0.25">
      <c r="A181" s="69" t="s">
        <v>70</v>
      </c>
      <c r="B181" s="69"/>
      <c r="C181" s="69"/>
      <c r="D181" s="69"/>
      <c r="E181" s="69"/>
      <c r="F181" s="1">
        <v>3</v>
      </c>
      <c r="H181" s="69" t="s">
        <v>70</v>
      </c>
      <c r="I181" s="69"/>
      <c r="J181" s="69"/>
      <c r="K181" s="69"/>
      <c r="L181" s="69"/>
      <c r="M181" s="1">
        <v>3</v>
      </c>
    </row>
    <row r="182" spans="1:13" x14ac:dyDescent="0.25">
      <c r="A182" s="69" t="s">
        <v>278</v>
      </c>
      <c r="B182" s="69"/>
      <c r="C182" s="69"/>
      <c r="D182" s="69"/>
      <c r="E182" s="69"/>
      <c r="F182" s="1">
        <v>3</v>
      </c>
      <c r="H182" s="69" t="s">
        <v>278</v>
      </c>
      <c r="I182" s="69"/>
      <c r="J182" s="69"/>
      <c r="K182" s="69"/>
      <c r="L182" s="69"/>
      <c r="M182" s="1">
        <v>3</v>
      </c>
    </row>
    <row r="183" spans="1:13" x14ac:dyDescent="0.25">
      <c r="B183" s="12"/>
      <c r="C183" s="12"/>
      <c r="D183" s="103" t="s">
        <v>45</v>
      </c>
      <c r="E183" s="103"/>
      <c r="F183" s="12">
        <f>SUM(F175:F182)</f>
        <v>25</v>
      </c>
      <c r="I183" s="12"/>
      <c r="J183" s="12"/>
      <c r="K183" s="129" t="s">
        <v>45</v>
      </c>
      <c r="L183" s="129"/>
      <c r="M183" s="13">
        <f>SUM(M175:M182)</f>
        <v>26</v>
      </c>
    </row>
    <row r="185" spans="1:13" x14ac:dyDescent="0.25">
      <c r="A185" s="104" t="s">
        <v>108</v>
      </c>
      <c r="B185" s="104"/>
      <c r="C185" s="104"/>
      <c r="D185" s="104"/>
      <c r="E185" s="104"/>
      <c r="F185" s="104"/>
      <c r="H185" s="104" t="s">
        <v>108</v>
      </c>
      <c r="I185" s="104"/>
      <c r="J185" s="104"/>
      <c r="K185" s="104"/>
      <c r="L185" s="104"/>
      <c r="M185" s="104"/>
    </row>
    <row r="186" spans="1:13" ht="15.75" thickBot="1" x14ac:dyDescent="0.3">
      <c r="A186" s="69" t="s">
        <v>83</v>
      </c>
      <c r="B186" s="69"/>
      <c r="C186" s="69"/>
      <c r="D186" s="69"/>
      <c r="E186" s="69"/>
      <c r="F186" s="1">
        <v>4</v>
      </c>
      <c r="H186" s="69" t="s">
        <v>83</v>
      </c>
      <c r="I186" s="69"/>
      <c r="J186" s="69"/>
      <c r="K186" s="69"/>
      <c r="L186" s="69"/>
      <c r="M186" s="1">
        <v>4</v>
      </c>
    </row>
    <row r="187" spans="1:13" ht="15.75" thickBot="1" x14ac:dyDescent="0.3">
      <c r="A187" s="95" t="s">
        <v>16</v>
      </c>
      <c r="B187" s="96"/>
      <c r="C187" s="96"/>
      <c r="D187" s="96"/>
      <c r="E187" s="96"/>
      <c r="F187" s="18">
        <v>3</v>
      </c>
      <c r="H187" s="97" t="s">
        <v>281</v>
      </c>
      <c r="I187" s="97"/>
      <c r="J187" s="97"/>
      <c r="K187" s="97"/>
      <c r="L187" s="97"/>
      <c r="M187" s="19">
        <v>4</v>
      </c>
    </row>
    <row r="188" spans="1:13" x14ac:dyDescent="0.25">
      <c r="A188" s="69" t="s">
        <v>67</v>
      </c>
      <c r="B188" s="69"/>
      <c r="C188" s="69"/>
      <c r="D188" s="69"/>
      <c r="E188" s="69"/>
      <c r="F188" s="1">
        <v>3</v>
      </c>
      <c r="H188" s="69" t="s">
        <v>67</v>
      </c>
      <c r="I188" s="69"/>
      <c r="J188" s="69"/>
      <c r="K188" s="69"/>
      <c r="L188" s="69"/>
      <c r="M188" s="1">
        <v>3</v>
      </c>
    </row>
    <row r="189" spans="1:13" x14ac:dyDescent="0.25">
      <c r="A189" s="69" t="s">
        <v>280</v>
      </c>
      <c r="B189" s="69"/>
      <c r="C189" s="69"/>
      <c r="D189" s="69"/>
      <c r="E189" s="69"/>
      <c r="F189" s="1">
        <v>2</v>
      </c>
      <c r="H189" s="69" t="s">
        <v>280</v>
      </c>
      <c r="I189" s="69"/>
      <c r="J189" s="69"/>
      <c r="K189" s="69"/>
      <c r="L189" s="69"/>
      <c r="M189" s="1">
        <v>2</v>
      </c>
    </row>
    <row r="190" spans="1:13" x14ac:dyDescent="0.25">
      <c r="A190" s="69" t="s">
        <v>272</v>
      </c>
      <c r="B190" s="69"/>
      <c r="C190" s="69"/>
      <c r="D190" s="69"/>
      <c r="E190" s="69"/>
      <c r="F190" s="1">
        <v>3</v>
      </c>
      <c r="H190" s="69" t="s">
        <v>272</v>
      </c>
      <c r="I190" s="69"/>
      <c r="J190" s="69"/>
      <c r="K190" s="69"/>
      <c r="L190" s="69"/>
      <c r="M190" s="1">
        <v>3</v>
      </c>
    </row>
    <row r="191" spans="1:13" x14ac:dyDescent="0.25">
      <c r="A191" s="69" t="s">
        <v>277</v>
      </c>
      <c r="B191" s="69"/>
      <c r="C191" s="69"/>
      <c r="D191" s="69"/>
      <c r="E191" s="69"/>
      <c r="F191" s="1">
        <v>3</v>
      </c>
      <c r="H191" s="69" t="s">
        <v>277</v>
      </c>
      <c r="I191" s="69"/>
      <c r="J191" s="69"/>
      <c r="K191" s="69"/>
      <c r="L191" s="69"/>
      <c r="M191" s="1">
        <v>3</v>
      </c>
    </row>
    <row r="192" spans="1:13" x14ac:dyDescent="0.25">
      <c r="A192" s="69" t="s">
        <v>70</v>
      </c>
      <c r="B192" s="69"/>
      <c r="C192" s="69"/>
      <c r="D192" s="69"/>
      <c r="E192" s="69"/>
      <c r="F192" s="1">
        <v>3</v>
      </c>
      <c r="H192" s="69" t="s">
        <v>70</v>
      </c>
      <c r="I192" s="69"/>
      <c r="J192" s="69"/>
      <c r="K192" s="69"/>
      <c r="L192" s="69"/>
      <c r="M192" s="1">
        <v>3</v>
      </c>
    </row>
    <row r="193" spans="1:13" x14ac:dyDescent="0.25">
      <c r="A193" s="69" t="s">
        <v>278</v>
      </c>
      <c r="B193" s="69"/>
      <c r="C193" s="69"/>
      <c r="D193" s="69"/>
      <c r="E193" s="69"/>
      <c r="F193" s="1">
        <v>3</v>
      </c>
      <c r="H193" s="69" t="s">
        <v>278</v>
      </c>
      <c r="I193" s="69"/>
      <c r="J193" s="69"/>
      <c r="K193" s="69"/>
      <c r="L193" s="69"/>
      <c r="M193" s="1">
        <v>3</v>
      </c>
    </row>
    <row r="194" spans="1:13" x14ac:dyDescent="0.25">
      <c r="B194" s="12"/>
      <c r="C194" s="12"/>
      <c r="D194" s="103" t="s">
        <v>45</v>
      </c>
      <c r="E194" s="103"/>
      <c r="F194" s="12">
        <f>SUM(F186:F193)</f>
        <v>24</v>
      </c>
      <c r="I194" s="12"/>
      <c r="J194" s="12"/>
      <c r="K194" s="129" t="s">
        <v>45</v>
      </c>
      <c r="L194" s="129"/>
      <c r="M194" s="13">
        <f>SUM(M186:M193)</f>
        <v>25</v>
      </c>
    </row>
    <row r="196" spans="1:13" x14ac:dyDescent="0.25">
      <c r="A196" s="72" t="s">
        <v>284</v>
      </c>
      <c r="B196" s="72"/>
      <c r="C196" s="72"/>
      <c r="D196" s="72"/>
      <c r="E196" s="72"/>
      <c r="F196" s="72"/>
      <c r="H196" s="72" t="s">
        <v>285</v>
      </c>
      <c r="I196" s="72"/>
      <c r="J196" s="72"/>
      <c r="K196" s="72"/>
      <c r="L196" s="72"/>
      <c r="M196" s="72"/>
    </row>
    <row r="197" spans="1:13" x14ac:dyDescent="0.25">
      <c r="A197" s="69" t="s">
        <v>12</v>
      </c>
      <c r="B197" s="69"/>
      <c r="C197" s="69"/>
      <c r="D197" s="69"/>
      <c r="E197" s="69"/>
      <c r="F197" s="1">
        <v>3</v>
      </c>
      <c r="H197" s="69" t="s">
        <v>12</v>
      </c>
      <c r="I197" s="69"/>
      <c r="J197" s="69"/>
      <c r="K197" s="69"/>
      <c r="L197" s="69"/>
      <c r="M197" s="1">
        <v>3</v>
      </c>
    </row>
    <row r="198" spans="1:13" x14ac:dyDescent="0.25">
      <c r="A198" s="69" t="s">
        <v>13</v>
      </c>
      <c r="B198" s="69"/>
      <c r="C198" s="69"/>
      <c r="D198" s="69"/>
      <c r="E198" s="69"/>
      <c r="F198" s="1">
        <v>4</v>
      </c>
      <c r="H198" s="69" t="s">
        <v>13</v>
      </c>
      <c r="I198" s="69"/>
      <c r="J198" s="69"/>
      <c r="K198" s="69"/>
      <c r="L198" s="69"/>
      <c r="M198" s="1">
        <v>4</v>
      </c>
    </row>
    <row r="199" spans="1:13" x14ac:dyDescent="0.25">
      <c r="A199" s="2"/>
      <c r="B199" s="68" t="s">
        <v>14</v>
      </c>
      <c r="C199" s="68"/>
      <c r="D199" s="68"/>
      <c r="E199" s="68"/>
      <c r="F199" s="3">
        <v>4</v>
      </c>
      <c r="H199" s="2"/>
      <c r="I199" s="68" t="s">
        <v>14</v>
      </c>
      <c r="J199" s="68"/>
      <c r="K199" s="68"/>
      <c r="L199" s="68"/>
      <c r="M199" s="3">
        <v>4</v>
      </c>
    </row>
    <row r="200" spans="1:13" ht="15.75" thickBot="1" x14ac:dyDescent="0.3">
      <c r="A200" s="2"/>
      <c r="B200" s="68" t="s">
        <v>15</v>
      </c>
      <c r="C200" s="68"/>
      <c r="D200" s="68"/>
      <c r="E200" s="68"/>
      <c r="F200" s="3">
        <v>4</v>
      </c>
      <c r="H200" s="2"/>
      <c r="I200" s="68" t="s">
        <v>15</v>
      </c>
      <c r="J200" s="68"/>
      <c r="K200" s="68"/>
      <c r="L200" s="68"/>
      <c r="M200" s="3">
        <v>4</v>
      </c>
    </row>
    <row r="201" spans="1:13" ht="15.75" thickBot="1" x14ac:dyDescent="0.3">
      <c r="A201" s="95" t="s">
        <v>16</v>
      </c>
      <c r="B201" s="96"/>
      <c r="C201" s="96"/>
      <c r="D201" s="96"/>
      <c r="E201" s="96"/>
      <c r="F201" s="18">
        <v>3</v>
      </c>
      <c r="H201" s="97" t="s">
        <v>42</v>
      </c>
      <c r="I201" s="97"/>
      <c r="J201" s="97"/>
      <c r="K201" s="97"/>
      <c r="L201" s="97"/>
      <c r="M201" s="19">
        <v>4</v>
      </c>
    </row>
    <row r="202" spans="1:13" ht="15.75" thickBot="1" x14ac:dyDescent="0.3">
      <c r="A202" s="95" t="s">
        <v>17</v>
      </c>
      <c r="B202" s="96"/>
      <c r="C202" s="96"/>
      <c r="D202" s="96"/>
      <c r="E202" s="96"/>
      <c r="F202" s="18">
        <v>3</v>
      </c>
      <c r="H202" s="97" t="s">
        <v>43</v>
      </c>
      <c r="I202" s="97"/>
      <c r="J202" s="97"/>
      <c r="K202" s="97"/>
      <c r="L202" s="97"/>
      <c r="M202" s="19">
        <v>4</v>
      </c>
    </row>
    <row r="203" spans="1:13" x14ac:dyDescent="0.25">
      <c r="A203" s="69" t="s">
        <v>18</v>
      </c>
      <c r="B203" s="69"/>
      <c r="C203" s="69"/>
      <c r="D203" s="69"/>
      <c r="E203" s="69"/>
      <c r="F203" s="1">
        <v>3</v>
      </c>
      <c r="H203" s="69" t="s">
        <v>18</v>
      </c>
      <c r="I203" s="69"/>
      <c r="J203" s="69"/>
      <c r="K203" s="69"/>
      <c r="L203" s="69"/>
      <c r="M203" s="1">
        <v>3</v>
      </c>
    </row>
    <row r="204" spans="1:13" x14ac:dyDescent="0.25">
      <c r="A204" s="69" t="s">
        <v>69</v>
      </c>
      <c r="B204" s="69"/>
      <c r="C204" s="69"/>
      <c r="D204" s="69"/>
      <c r="E204" s="69"/>
      <c r="F204" s="1">
        <v>3</v>
      </c>
      <c r="H204" s="69" t="s">
        <v>69</v>
      </c>
      <c r="I204" s="69"/>
      <c r="J204" s="69"/>
      <c r="K204" s="69"/>
      <c r="L204" s="69"/>
      <c r="M204" s="1">
        <v>3</v>
      </c>
    </row>
    <row r="205" spans="1:13" x14ac:dyDescent="0.25">
      <c r="A205" s="69" t="s">
        <v>282</v>
      </c>
      <c r="B205" s="69"/>
      <c r="C205" s="69"/>
      <c r="D205" s="69"/>
      <c r="E205" s="69"/>
      <c r="F205" s="1">
        <v>8</v>
      </c>
      <c r="H205" s="69" t="s">
        <v>282</v>
      </c>
      <c r="I205" s="69"/>
      <c r="J205" s="69"/>
      <c r="K205" s="69"/>
      <c r="L205" s="69"/>
      <c r="M205" s="1">
        <v>8</v>
      </c>
    </row>
    <row r="206" spans="1:13" x14ac:dyDescent="0.25">
      <c r="A206" s="2"/>
      <c r="B206" s="68" t="s">
        <v>22</v>
      </c>
      <c r="C206" s="68"/>
      <c r="D206" s="68"/>
      <c r="E206" s="68"/>
      <c r="F206" s="3">
        <v>4</v>
      </c>
      <c r="H206" s="2"/>
      <c r="I206" s="68" t="s">
        <v>22</v>
      </c>
      <c r="J206" s="68"/>
      <c r="K206" s="68"/>
      <c r="L206" s="68"/>
      <c r="M206" s="3">
        <v>4</v>
      </c>
    </row>
    <row r="207" spans="1:13" x14ac:dyDescent="0.25">
      <c r="A207" s="2"/>
      <c r="B207" s="68" t="s">
        <v>23</v>
      </c>
      <c r="C207" s="68"/>
      <c r="D207" s="68"/>
      <c r="E207" s="68"/>
      <c r="F207" s="3">
        <v>4</v>
      </c>
      <c r="H207" s="2"/>
      <c r="I207" s="68" t="s">
        <v>23</v>
      </c>
      <c r="J207" s="68"/>
      <c r="K207" s="68"/>
      <c r="L207" s="68"/>
      <c r="M207" s="3">
        <v>4</v>
      </c>
    </row>
    <row r="208" spans="1:13" x14ac:dyDescent="0.25">
      <c r="A208" s="2"/>
      <c r="B208" s="68" t="s">
        <v>25</v>
      </c>
      <c r="C208" s="68"/>
      <c r="D208" s="68"/>
      <c r="E208" s="68"/>
      <c r="F208" s="3">
        <v>4</v>
      </c>
      <c r="H208" s="2"/>
      <c r="I208" s="68" t="s">
        <v>25</v>
      </c>
      <c r="J208" s="68"/>
      <c r="K208" s="68"/>
      <c r="L208" s="68"/>
      <c r="M208" s="3">
        <v>4</v>
      </c>
    </row>
    <row r="209" spans="1:13" x14ac:dyDescent="0.25">
      <c r="A209" s="2"/>
      <c r="B209" s="68" t="s">
        <v>24</v>
      </c>
      <c r="C209" s="68"/>
      <c r="D209" s="68"/>
      <c r="E209" s="68"/>
      <c r="F209" s="3">
        <v>4</v>
      </c>
      <c r="H209" s="2"/>
      <c r="I209" s="68" t="s">
        <v>24</v>
      </c>
      <c r="J209" s="68"/>
      <c r="K209" s="68"/>
      <c r="L209" s="68"/>
      <c r="M209" s="3">
        <v>4</v>
      </c>
    </row>
    <row r="210" spans="1:13" x14ac:dyDescent="0.25">
      <c r="A210" s="2"/>
      <c r="B210" s="68" t="s">
        <v>26</v>
      </c>
      <c r="C210" s="68"/>
      <c r="D210" s="68"/>
      <c r="E210" s="68"/>
      <c r="F210" s="3">
        <v>4</v>
      </c>
      <c r="H210" s="2"/>
      <c r="I210" s="68" t="s">
        <v>26</v>
      </c>
      <c r="J210" s="68"/>
      <c r="K210" s="68"/>
      <c r="L210" s="68"/>
      <c r="M210" s="3">
        <v>4</v>
      </c>
    </row>
    <row r="211" spans="1:13" x14ac:dyDescent="0.25">
      <c r="A211" s="2"/>
      <c r="B211" s="68" t="s">
        <v>27</v>
      </c>
      <c r="C211" s="68"/>
      <c r="D211" s="68"/>
      <c r="E211" s="68"/>
      <c r="F211" s="3">
        <v>4</v>
      </c>
      <c r="H211" s="2"/>
      <c r="I211" s="68" t="s">
        <v>27</v>
      </c>
      <c r="J211" s="68"/>
      <c r="K211" s="68"/>
      <c r="L211" s="68"/>
      <c r="M211" s="3">
        <v>4</v>
      </c>
    </row>
    <row r="212" spans="1:13" x14ac:dyDescent="0.25">
      <c r="A212" s="2"/>
      <c r="B212" s="68" t="s">
        <v>28</v>
      </c>
      <c r="C212" s="68"/>
      <c r="D212" s="68"/>
      <c r="E212" s="68"/>
      <c r="F212" s="3">
        <v>4</v>
      </c>
      <c r="H212" s="2"/>
      <c r="I212" s="68" t="s">
        <v>28</v>
      </c>
      <c r="J212" s="68"/>
      <c r="K212" s="68"/>
      <c r="L212" s="68"/>
      <c r="M212" s="3">
        <v>4</v>
      </c>
    </row>
    <row r="213" spans="1:13" x14ac:dyDescent="0.25">
      <c r="A213" s="69" t="s">
        <v>283</v>
      </c>
      <c r="B213" s="69"/>
      <c r="C213" s="69"/>
      <c r="D213" s="69"/>
      <c r="E213" s="69"/>
      <c r="F213" s="1">
        <v>8</v>
      </c>
      <c r="H213" s="69" t="s">
        <v>283</v>
      </c>
      <c r="I213" s="69"/>
      <c r="J213" s="69"/>
      <c r="K213" s="69"/>
      <c r="L213" s="69"/>
      <c r="M213" s="1">
        <v>8</v>
      </c>
    </row>
    <row r="214" spans="1:13" x14ac:dyDescent="0.25">
      <c r="A214" s="2"/>
      <c r="B214" s="68" t="s">
        <v>30</v>
      </c>
      <c r="C214" s="68"/>
      <c r="D214" s="68"/>
      <c r="E214" s="68"/>
      <c r="F214" s="3">
        <v>4</v>
      </c>
      <c r="H214" s="2"/>
      <c r="I214" s="68" t="s">
        <v>30</v>
      </c>
      <c r="J214" s="68"/>
      <c r="K214" s="68"/>
      <c r="L214" s="68"/>
      <c r="M214" s="3">
        <v>4</v>
      </c>
    </row>
    <row r="215" spans="1:13" x14ac:dyDescent="0.25">
      <c r="A215" s="2"/>
      <c r="B215" s="68" t="s">
        <v>31</v>
      </c>
      <c r="C215" s="68"/>
      <c r="D215" s="68"/>
      <c r="E215" s="68"/>
      <c r="F215" s="3">
        <v>4</v>
      </c>
      <c r="H215" s="2"/>
      <c r="I215" s="68" t="s">
        <v>31</v>
      </c>
      <c r="J215" s="68"/>
      <c r="K215" s="68"/>
      <c r="L215" s="68"/>
      <c r="M215" s="3">
        <v>4</v>
      </c>
    </row>
    <row r="216" spans="1:13" x14ac:dyDescent="0.25">
      <c r="A216" s="2"/>
      <c r="B216" s="68" t="s">
        <v>32</v>
      </c>
      <c r="C216" s="68"/>
      <c r="D216" s="68"/>
      <c r="E216" s="68"/>
      <c r="F216" s="3">
        <v>4</v>
      </c>
      <c r="H216" s="2"/>
      <c r="I216" s="68" t="s">
        <v>32</v>
      </c>
      <c r="J216" s="68"/>
      <c r="K216" s="68"/>
      <c r="L216" s="68"/>
      <c r="M216" s="3">
        <v>4</v>
      </c>
    </row>
    <row r="217" spans="1:13" x14ac:dyDescent="0.25">
      <c r="A217" s="2"/>
      <c r="B217" s="68" t="s">
        <v>33</v>
      </c>
      <c r="C217" s="68"/>
      <c r="D217" s="68"/>
      <c r="E217" s="68"/>
      <c r="F217" s="3">
        <v>4</v>
      </c>
      <c r="H217" s="2"/>
      <c r="I217" s="68" t="s">
        <v>33</v>
      </c>
      <c r="J217" s="68"/>
      <c r="K217" s="68"/>
      <c r="L217" s="68"/>
      <c r="M217" s="3">
        <v>4</v>
      </c>
    </row>
    <row r="218" spans="1:13" x14ac:dyDescent="0.25">
      <c r="A218" s="2"/>
      <c r="B218" s="68" t="s">
        <v>34</v>
      </c>
      <c r="C218" s="68"/>
      <c r="D218" s="68"/>
      <c r="E218" s="68"/>
      <c r="F218" s="3">
        <v>4</v>
      </c>
      <c r="H218" s="2"/>
      <c r="I218" s="68" t="s">
        <v>34</v>
      </c>
      <c r="J218" s="68"/>
      <c r="K218" s="68"/>
      <c r="L218" s="68"/>
      <c r="M218" s="3">
        <v>4</v>
      </c>
    </row>
    <row r="219" spans="1:13" x14ac:dyDescent="0.25">
      <c r="A219" s="2"/>
      <c r="B219" s="68" t="s">
        <v>35</v>
      </c>
      <c r="C219" s="68"/>
      <c r="D219" s="68"/>
      <c r="E219" s="68"/>
      <c r="F219" s="3">
        <v>4</v>
      </c>
      <c r="H219" s="2"/>
      <c r="I219" s="68" t="s">
        <v>35</v>
      </c>
      <c r="J219" s="68"/>
      <c r="K219" s="68"/>
      <c r="L219" s="68"/>
      <c r="M219" s="3">
        <v>4</v>
      </c>
    </row>
    <row r="220" spans="1:13" x14ac:dyDescent="0.25">
      <c r="A220" s="2"/>
      <c r="B220" s="68" t="s">
        <v>39</v>
      </c>
      <c r="C220" s="68"/>
      <c r="D220" s="68"/>
      <c r="E220" s="68"/>
      <c r="F220" s="3">
        <v>4</v>
      </c>
      <c r="H220" s="2"/>
      <c r="I220" s="68" t="s">
        <v>39</v>
      </c>
      <c r="J220" s="68"/>
      <c r="K220" s="68"/>
      <c r="L220" s="68"/>
      <c r="M220" s="3">
        <v>4</v>
      </c>
    </row>
    <row r="221" spans="1:13" x14ac:dyDescent="0.25">
      <c r="A221" s="2"/>
      <c r="B221" s="68" t="s">
        <v>36</v>
      </c>
      <c r="C221" s="68"/>
      <c r="D221" s="68"/>
      <c r="E221" s="68"/>
      <c r="F221" s="3">
        <v>4</v>
      </c>
      <c r="H221" s="2"/>
      <c r="I221" s="68" t="s">
        <v>36</v>
      </c>
      <c r="J221" s="68"/>
      <c r="K221" s="68"/>
      <c r="L221" s="68"/>
      <c r="M221" s="3">
        <v>4</v>
      </c>
    </row>
    <row r="222" spans="1:13" x14ac:dyDescent="0.25">
      <c r="A222" s="2"/>
      <c r="B222" s="68" t="s">
        <v>37</v>
      </c>
      <c r="C222" s="68"/>
      <c r="D222" s="68"/>
      <c r="E222" s="68"/>
      <c r="F222" s="3">
        <v>4</v>
      </c>
      <c r="H222" s="2"/>
      <c r="I222" s="68" t="s">
        <v>37</v>
      </c>
      <c r="J222" s="68"/>
      <c r="K222" s="68"/>
      <c r="L222" s="68"/>
      <c r="M222" s="3">
        <v>4</v>
      </c>
    </row>
    <row r="223" spans="1:13" x14ac:dyDescent="0.25">
      <c r="A223" s="2"/>
      <c r="B223" s="68" t="s">
        <v>38</v>
      </c>
      <c r="C223" s="68"/>
      <c r="D223" s="68"/>
      <c r="E223" s="68"/>
      <c r="F223" s="3">
        <v>4</v>
      </c>
      <c r="H223" s="2"/>
      <c r="I223" s="68" t="s">
        <v>38</v>
      </c>
      <c r="J223" s="68"/>
      <c r="K223" s="68"/>
      <c r="L223" s="68"/>
      <c r="M223" s="3">
        <v>4</v>
      </c>
    </row>
    <row r="224" spans="1:13" x14ac:dyDescent="0.25">
      <c r="B224" s="117"/>
      <c r="C224" s="117"/>
      <c r="D224" s="117"/>
      <c r="E224" s="117" t="s">
        <v>45</v>
      </c>
      <c r="F224" s="117">
        <f>F213+F205+F204+F203+F202+F201+F198+F197</f>
        <v>35</v>
      </c>
      <c r="I224" s="117"/>
      <c r="J224" s="117"/>
      <c r="K224" s="117"/>
      <c r="L224" s="127" t="s">
        <v>40</v>
      </c>
      <c r="M224" s="128">
        <f>M213+M205+M204+M203+M202+M201+M198+M197</f>
        <v>37</v>
      </c>
    </row>
    <row r="226" spans="1:13" x14ac:dyDescent="0.25">
      <c r="A226" s="72" t="s">
        <v>287</v>
      </c>
      <c r="B226" s="72"/>
      <c r="C226" s="72"/>
      <c r="D226" s="72"/>
      <c r="E226" s="72"/>
      <c r="F226" s="72"/>
      <c r="H226" s="72" t="s">
        <v>288</v>
      </c>
      <c r="I226" s="72"/>
      <c r="J226" s="72"/>
      <c r="K226" s="72"/>
      <c r="L226" s="72"/>
      <c r="M226" s="72"/>
    </row>
    <row r="227" spans="1:13" ht="15.75" thickBot="1" x14ac:dyDescent="0.3">
      <c r="A227" s="69" t="s">
        <v>12</v>
      </c>
      <c r="B227" s="69"/>
      <c r="C227" s="69"/>
      <c r="D227" s="69"/>
      <c r="E227" s="69"/>
      <c r="F227" s="1">
        <v>3</v>
      </c>
      <c r="H227" s="69" t="s">
        <v>12</v>
      </c>
      <c r="I227" s="69"/>
      <c r="J227" s="69"/>
      <c r="K227" s="69"/>
      <c r="L227" s="69"/>
      <c r="M227" s="1">
        <v>3</v>
      </c>
    </row>
    <row r="228" spans="1:13" ht="15.75" thickBot="1" x14ac:dyDescent="0.3">
      <c r="A228" s="95" t="s">
        <v>16</v>
      </c>
      <c r="B228" s="96"/>
      <c r="C228" s="96"/>
      <c r="D228" s="96"/>
      <c r="E228" s="96"/>
      <c r="F228" s="18">
        <v>3</v>
      </c>
      <c r="H228" s="97" t="s">
        <v>42</v>
      </c>
      <c r="I228" s="97"/>
      <c r="J228" s="97"/>
      <c r="K228" s="97"/>
      <c r="L228" s="97"/>
      <c r="M228" s="19">
        <v>4</v>
      </c>
    </row>
    <row r="229" spans="1:13" x14ac:dyDescent="0.25">
      <c r="A229" s="69" t="s">
        <v>69</v>
      </c>
      <c r="B229" s="69"/>
      <c r="C229" s="69"/>
      <c r="D229" s="69"/>
      <c r="E229" s="69"/>
      <c r="F229" s="1">
        <v>3</v>
      </c>
      <c r="H229" s="69" t="s">
        <v>69</v>
      </c>
      <c r="I229" s="69"/>
      <c r="J229" s="69"/>
      <c r="K229" s="69"/>
      <c r="L229" s="69"/>
      <c r="M229" s="1">
        <v>3</v>
      </c>
    </row>
    <row r="230" spans="1:13" x14ac:dyDescent="0.25">
      <c r="A230" s="69" t="s">
        <v>67</v>
      </c>
      <c r="B230" s="69"/>
      <c r="C230" s="69"/>
      <c r="D230" s="69"/>
      <c r="E230" s="69"/>
      <c r="F230" s="1">
        <v>3</v>
      </c>
      <c r="H230" s="69" t="s">
        <v>67</v>
      </c>
      <c r="I230" s="69"/>
      <c r="J230" s="69"/>
      <c r="K230" s="69"/>
      <c r="L230" s="69"/>
      <c r="M230" s="1">
        <v>3</v>
      </c>
    </row>
    <row r="231" spans="1:13" x14ac:dyDescent="0.25">
      <c r="A231" s="69" t="s">
        <v>18</v>
      </c>
      <c r="B231" s="69"/>
      <c r="C231" s="69"/>
      <c r="D231" s="69"/>
      <c r="E231" s="69"/>
      <c r="F231" s="1">
        <v>3</v>
      </c>
      <c r="H231" s="69" t="s">
        <v>18</v>
      </c>
      <c r="I231" s="69"/>
      <c r="J231" s="69"/>
      <c r="K231" s="69"/>
      <c r="L231" s="69"/>
      <c r="M231" s="1">
        <v>3</v>
      </c>
    </row>
    <row r="232" spans="1:13" x14ac:dyDescent="0.25">
      <c r="A232" s="69" t="s">
        <v>286</v>
      </c>
      <c r="B232" s="69"/>
      <c r="C232" s="69"/>
      <c r="D232" s="69"/>
      <c r="E232" s="69"/>
      <c r="F232" s="1">
        <v>9</v>
      </c>
      <c r="H232" s="69" t="s">
        <v>286</v>
      </c>
      <c r="I232" s="69"/>
      <c r="J232" s="69"/>
      <c r="K232" s="69"/>
      <c r="L232" s="69"/>
      <c r="M232" s="1">
        <v>9</v>
      </c>
    </row>
    <row r="233" spans="1:13" x14ac:dyDescent="0.25">
      <c r="B233" s="117"/>
      <c r="C233" s="117"/>
      <c r="D233" s="117"/>
      <c r="E233" s="117" t="s">
        <v>40</v>
      </c>
      <c r="F233" s="117">
        <f>SUM(F227:F232)</f>
        <v>24</v>
      </c>
      <c r="I233" s="117"/>
      <c r="J233" s="117"/>
      <c r="K233" s="117"/>
      <c r="L233" s="127" t="s">
        <v>45</v>
      </c>
      <c r="M233" s="128">
        <f>SUM(M227:M232)</f>
        <v>25</v>
      </c>
    </row>
    <row r="234" spans="1:13" x14ac:dyDescent="0.25">
      <c r="B234" s="117"/>
      <c r="C234" s="117"/>
      <c r="D234" s="117"/>
      <c r="E234" s="117"/>
      <c r="F234" s="117"/>
      <c r="I234" s="117"/>
      <c r="J234" s="117"/>
      <c r="K234" s="117"/>
      <c r="L234" s="117"/>
      <c r="M234" s="117"/>
    </row>
    <row r="235" spans="1:13" x14ac:dyDescent="0.25">
      <c r="A235" s="72" t="s">
        <v>291</v>
      </c>
      <c r="B235" s="72"/>
      <c r="C235" s="72"/>
      <c r="D235" s="72"/>
      <c r="E235" s="72"/>
      <c r="F235" s="72"/>
      <c r="H235" s="72" t="s">
        <v>293</v>
      </c>
      <c r="I235" s="72"/>
      <c r="J235" s="72"/>
      <c r="K235" s="72"/>
      <c r="L235" s="72"/>
      <c r="M235" s="72"/>
    </row>
    <row r="236" spans="1:13" x14ac:dyDescent="0.25">
      <c r="A236" s="69" t="s">
        <v>83</v>
      </c>
      <c r="B236" s="69"/>
      <c r="C236" s="69"/>
      <c r="D236" s="69"/>
      <c r="E236" s="69"/>
      <c r="F236" s="1">
        <v>4</v>
      </c>
      <c r="H236" s="69" t="s">
        <v>83</v>
      </c>
      <c r="I236" s="69"/>
      <c r="J236" s="69"/>
      <c r="K236" s="69"/>
      <c r="L236" s="69"/>
      <c r="M236" s="1">
        <v>4</v>
      </c>
    </row>
    <row r="237" spans="1:13" x14ac:dyDescent="0.25">
      <c r="A237" s="69" t="s">
        <v>10</v>
      </c>
      <c r="B237" s="69"/>
      <c r="C237" s="69"/>
      <c r="D237" s="69"/>
      <c r="E237" s="69"/>
      <c r="F237" s="1">
        <v>3</v>
      </c>
      <c r="H237" s="69" t="s">
        <v>10</v>
      </c>
      <c r="I237" s="69"/>
      <c r="J237" s="69"/>
      <c r="K237" s="69"/>
      <c r="L237" s="69"/>
      <c r="M237" s="1">
        <v>3</v>
      </c>
    </row>
    <row r="238" spans="1:13" x14ac:dyDescent="0.25">
      <c r="A238" s="69" t="s">
        <v>289</v>
      </c>
      <c r="B238" s="69"/>
      <c r="C238" s="69"/>
      <c r="D238" s="69"/>
      <c r="E238" s="69"/>
      <c r="F238" s="1">
        <v>3</v>
      </c>
      <c r="H238" s="69" t="s">
        <v>289</v>
      </c>
      <c r="I238" s="69"/>
      <c r="J238" s="69"/>
      <c r="K238" s="69"/>
      <c r="L238" s="69"/>
      <c r="M238" s="1">
        <v>3</v>
      </c>
    </row>
    <row r="239" spans="1:13" x14ac:dyDescent="0.25">
      <c r="A239" s="2"/>
      <c r="B239" s="68" t="s">
        <v>12</v>
      </c>
      <c r="C239" s="68"/>
      <c r="D239" s="68"/>
      <c r="E239" s="68"/>
      <c r="F239" s="3">
        <v>3</v>
      </c>
      <c r="H239" s="2"/>
      <c r="I239" s="68" t="s">
        <v>12</v>
      </c>
      <c r="J239" s="68"/>
      <c r="K239" s="68"/>
      <c r="L239" s="68"/>
      <c r="M239" s="3">
        <v>3</v>
      </c>
    </row>
    <row r="240" spans="1:13" ht="15.75" thickBot="1" x14ac:dyDescent="0.3">
      <c r="A240" s="2"/>
      <c r="B240" s="68" t="s">
        <v>290</v>
      </c>
      <c r="C240" s="68"/>
      <c r="D240" s="68"/>
      <c r="E240" s="68"/>
      <c r="F240" s="3">
        <v>4</v>
      </c>
      <c r="H240" s="2"/>
      <c r="I240" s="68" t="s">
        <v>290</v>
      </c>
      <c r="J240" s="68"/>
      <c r="K240" s="68"/>
      <c r="L240" s="68"/>
      <c r="M240" s="3">
        <v>4</v>
      </c>
    </row>
    <row r="241" spans="1:13" ht="15.75" thickBot="1" x14ac:dyDescent="0.3">
      <c r="A241" s="2"/>
      <c r="B241" s="86" t="s">
        <v>16</v>
      </c>
      <c r="C241" s="87"/>
      <c r="D241" s="87"/>
      <c r="E241" s="87"/>
      <c r="F241" s="16">
        <v>3</v>
      </c>
      <c r="H241" s="2"/>
      <c r="I241" s="118" t="s">
        <v>234</v>
      </c>
      <c r="J241" s="118"/>
      <c r="K241" s="118"/>
      <c r="L241" s="118"/>
      <c r="M241" s="119">
        <v>4</v>
      </c>
    </row>
    <row r="242" spans="1:13" x14ac:dyDescent="0.25">
      <c r="B242" s="117"/>
      <c r="C242" s="117"/>
      <c r="D242" s="117"/>
      <c r="E242" s="117" t="s">
        <v>45</v>
      </c>
      <c r="F242" s="117">
        <f>F238+F237+F236</f>
        <v>10</v>
      </c>
      <c r="I242" s="117"/>
      <c r="J242" s="117"/>
      <c r="K242" s="117"/>
      <c r="L242" s="117" t="s">
        <v>45</v>
      </c>
      <c r="M242" s="117">
        <f>M238+M237+M236</f>
        <v>10</v>
      </c>
    </row>
    <row r="243" spans="1:13" x14ac:dyDescent="0.25">
      <c r="B243" s="117"/>
      <c r="C243" s="117"/>
      <c r="D243" s="117"/>
      <c r="E243" s="117"/>
      <c r="F243" s="117"/>
      <c r="I243" s="117"/>
      <c r="J243" s="117"/>
      <c r="K243" s="117"/>
      <c r="L243" s="117"/>
      <c r="M243" s="117"/>
    </row>
    <row r="244" spans="1:13" ht="15.75" thickBot="1" x14ac:dyDescent="0.3">
      <c r="A244" s="72" t="s">
        <v>294</v>
      </c>
      <c r="B244" s="72"/>
      <c r="C244" s="72"/>
      <c r="D244" s="72"/>
      <c r="E244" s="72"/>
      <c r="F244" s="72"/>
      <c r="H244" s="72" t="s">
        <v>292</v>
      </c>
      <c r="I244" s="72"/>
      <c r="J244" s="72"/>
      <c r="K244" s="72"/>
      <c r="L244" s="72"/>
      <c r="M244" s="72"/>
    </row>
    <row r="245" spans="1:13" ht="15.75" thickBot="1" x14ac:dyDescent="0.3">
      <c r="A245" s="95" t="s">
        <v>16</v>
      </c>
      <c r="B245" s="96"/>
      <c r="C245" s="96"/>
      <c r="D245" s="96"/>
      <c r="E245" s="96"/>
      <c r="F245" s="18">
        <v>3</v>
      </c>
      <c r="H245" s="97" t="s">
        <v>234</v>
      </c>
      <c r="I245" s="97"/>
      <c r="J245" s="97"/>
      <c r="K245" s="97"/>
      <c r="L245" s="97"/>
      <c r="M245" s="19">
        <v>4</v>
      </c>
    </row>
    <row r="246" spans="1:13" x14ac:dyDescent="0.25">
      <c r="A246" s="69" t="s">
        <v>67</v>
      </c>
      <c r="B246" s="69"/>
      <c r="C246" s="69"/>
      <c r="D246" s="69"/>
      <c r="E246" s="69"/>
      <c r="F246" s="1">
        <v>3</v>
      </c>
      <c r="H246" s="69" t="s">
        <v>67</v>
      </c>
      <c r="I246" s="69"/>
      <c r="J246" s="69"/>
      <c r="K246" s="69"/>
      <c r="L246" s="69"/>
      <c r="M246" s="1">
        <v>3</v>
      </c>
    </row>
    <row r="247" spans="1:13" x14ac:dyDescent="0.25">
      <c r="A247" s="69" t="s">
        <v>69</v>
      </c>
      <c r="B247" s="69"/>
      <c r="C247" s="69"/>
      <c r="D247" s="69"/>
      <c r="E247" s="69"/>
      <c r="F247" s="1">
        <v>3</v>
      </c>
      <c r="H247" s="69" t="s">
        <v>69</v>
      </c>
      <c r="I247" s="69"/>
      <c r="J247" s="69"/>
      <c r="K247" s="69"/>
      <c r="L247" s="69"/>
      <c r="M247" s="1">
        <v>3</v>
      </c>
    </row>
    <row r="248" spans="1:13" ht="15" customHeight="1" x14ac:dyDescent="0.25">
      <c r="B248" s="117"/>
      <c r="C248" s="117"/>
      <c r="D248" s="117"/>
      <c r="E248" s="117" t="s">
        <v>45</v>
      </c>
      <c r="F248" s="117">
        <f>SUM(F245:F247)</f>
        <v>9</v>
      </c>
      <c r="I248" s="117"/>
      <c r="J248" s="117"/>
      <c r="K248" s="117"/>
      <c r="L248" s="127" t="s">
        <v>40</v>
      </c>
      <c r="M248" s="128">
        <f>SUM(M245:M247)</f>
        <v>10</v>
      </c>
    </row>
    <row r="249" spans="1:13" ht="15" customHeight="1" x14ac:dyDescent="0.25">
      <c r="B249" s="117"/>
      <c r="C249" s="117"/>
      <c r="D249" s="117"/>
      <c r="E249" s="117"/>
      <c r="F249" s="117"/>
      <c r="I249" s="117"/>
      <c r="J249" s="117"/>
      <c r="K249" s="117"/>
      <c r="L249" s="117"/>
      <c r="M249" s="117"/>
    </row>
    <row r="250" spans="1:13" x14ac:dyDescent="0.25">
      <c r="A250" s="72" t="s">
        <v>295</v>
      </c>
      <c r="B250" s="72"/>
      <c r="C250" s="72"/>
      <c r="D250" s="72"/>
      <c r="E250" s="72"/>
      <c r="F250" s="72"/>
      <c r="H250" s="72" t="s">
        <v>296</v>
      </c>
      <c r="I250" s="72"/>
      <c r="J250" s="72"/>
      <c r="K250" s="72"/>
      <c r="L250" s="72"/>
      <c r="M250" s="72"/>
    </row>
    <row r="251" spans="1:13" ht="15" customHeight="1" thickBot="1" x14ac:dyDescent="0.3">
      <c r="A251" s="69" t="s">
        <v>12</v>
      </c>
      <c r="B251" s="69"/>
      <c r="C251" s="69"/>
      <c r="D251" s="69"/>
      <c r="E251" s="69"/>
      <c r="F251" s="1">
        <v>3</v>
      </c>
      <c r="H251" s="69" t="s">
        <v>12</v>
      </c>
      <c r="I251" s="69"/>
      <c r="J251" s="69"/>
      <c r="K251" s="69"/>
      <c r="L251" s="69"/>
      <c r="M251" s="1">
        <v>3</v>
      </c>
    </row>
    <row r="252" spans="1:13" ht="15" customHeight="1" thickBot="1" x14ac:dyDescent="0.3">
      <c r="A252" s="95" t="s">
        <v>16</v>
      </c>
      <c r="B252" s="96"/>
      <c r="C252" s="96"/>
      <c r="D252" s="96"/>
      <c r="E252" s="96"/>
      <c r="F252" s="18">
        <v>3</v>
      </c>
      <c r="H252" s="97" t="s">
        <v>42</v>
      </c>
      <c r="I252" s="97"/>
      <c r="J252" s="97"/>
      <c r="K252" s="97"/>
      <c r="L252" s="97"/>
      <c r="M252" s="19">
        <v>4</v>
      </c>
    </row>
    <row r="253" spans="1:13" ht="15" customHeight="1" x14ac:dyDescent="0.25">
      <c r="A253" s="69" t="s">
        <v>13</v>
      </c>
      <c r="B253" s="69"/>
      <c r="C253" s="69"/>
      <c r="D253" s="69"/>
      <c r="E253" s="69"/>
      <c r="F253" s="1">
        <v>4</v>
      </c>
      <c r="H253" s="69" t="s">
        <v>13</v>
      </c>
      <c r="I253" s="69"/>
      <c r="J253" s="69"/>
      <c r="K253" s="69"/>
      <c r="L253" s="69"/>
      <c r="M253" s="1">
        <v>4</v>
      </c>
    </row>
    <row r="254" spans="1:13" ht="15" customHeight="1" x14ac:dyDescent="0.25">
      <c r="A254" s="2"/>
      <c r="B254" s="68" t="s">
        <v>14</v>
      </c>
      <c r="C254" s="68"/>
      <c r="D254" s="68"/>
      <c r="E254" s="68"/>
      <c r="F254" s="3">
        <v>4</v>
      </c>
      <c r="H254" s="2"/>
      <c r="I254" s="68" t="s">
        <v>14</v>
      </c>
      <c r="J254" s="68"/>
      <c r="K254" s="68"/>
      <c r="L254" s="68"/>
      <c r="M254" s="3">
        <v>4</v>
      </c>
    </row>
    <row r="255" spans="1:13" ht="15" customHeight="1" x14ac:dyDescent="0.25">
      <c r="A255" s="2"/>
      <c r="B255" s="68" t="s">
        <v>15</v>
      </c>
      <c r="C255" s="68"/>
      <c r="D255" s="68"/>
      <c r="E255" s="68"/>
      <c r="F255" s="3">
        <v>4</v>
      </c>
      <c r="H255" s="2"/>
      <c r="I255" s="68" t="s">
        <v>15</v>
      </c>
      <c r="J255" s="68"/>
      <c r="K255" s="68"/>
      <c r="L255" s="68"/>
      <c r="M255" s="3">
        <v>4</v>
      </c>
    </row>
    <row r="256" spans="1:13" ht="15" customHeight="1" x14ac:dyDescent="0.25">
      <c r="A256" s="69" t="s">
        <v>24</v>
      </c>
      <c r="B256" s="69"/>
      <c r="C256" s="69"/>
      <c r="D256" s="69"/>
      <c r="E256" s="69"/>
      <c r="F256" s="1">
        <v>4</v>
      </c>
      <c r="H256" s="69" t="s">
        <v>24</v>
      </c>
      <c r="I256" s="69"/>
      <c r="J256" s="69"/>
      <c r="K256" s="69"/>
      <c r="L256" s="69"/>
      <c r="M256" s="1">
        <v>4</v>
      </c>
    </row>
    <row r="257" spans="1:13" ht="15" customHeight="1" x14ac:dyDescent="0.25">
      <c r="A257" s="69" t="s">
        <v>32</v>
      </c>
      <c r="B257" s="69"/>
      <c r="C257" s="69"/>
      <c r="D257" s="69"/>
      <c r="E257" s="69"/>
      <c r="F257" s="1">
        <v>4</v>
      </c>
      <c r="H257" s="69" t="s">
        <v>32</v>
      </c>
      <c r="I257" s="69"/>
      <c r="J257" s="69"/>
      <c r="K257" s="69"/>
      <c r="L257" s="69"/>
      <c r="M257" s="1">
        <v>4</v>
      </c>
    </row>
    <row r="258" spans="1:13" ht="15" customHeight="1" x14ac:dyDescent="0.25">
      <c r="A258" s="69" t="s">
        <v>68</v>
      </c>
      <c r="B258" s="69"/>
      <c r="C258" s="69"/>
      <c r="D258" s="69"/>
      <c r="E258" s="69"/>
      <c r="F258" s="1">
        <v>4</v>
      </c>
      <c r="H258" s="69" t="s">
        <v>68</v>
      </c>
      <c r="I258" s="69"/>
      <c r="J258" s="69"/>
      <c r="K258" s="69"/>
      <c r="L258" s="69"/>
      <c r="M258" s="1">
        <v>4</v>
      </c>
    </row>
    <row r="259" spans="1:13" ht="15" customHeight="1" x14ac:dyDescent="0.25">
      <c r="B259" s="117"/>
      <c r="C259" s="117"/>
      <c r="D259" s="117"/>
      <c r="E259" s="117" t="s">
        <v>45</v>
      </c>
      <c r="F259" s="117">
        <f>F258+F257+F256+F253+F252+F251</f>
        <v>22</v>
      </c>
      <c r="I259" s="117"/>
      <c r="J259" s="117"/>
      <c r="K259" s="117"/>
      <c r="L259" s="127" t="s">
        <v>40</v>
      </c>
      <c r="M259" s="128">
        <f>M258+M257+M256+M253+M252+M251</f>
        <v>23</v>
      </c>
    </row>
    <row r="260" spans="1:13" ht="15" customHeight="1" x14ac:dyDescent="0.25">
      <c r="B260" s="117"/>
      <c r="C260" s="117"/>
      <c r="D260" s="117"/>
      <c r="E260" s="117"/>
      <c r="F260" s="117"/>
      <c r="I260" s="117"/>
      <c r="J260" s="117"/>
      <c r="K260" s="117"/>
      <c r="L260" s="117"/>
      <c r="M260" s="117"/>
    </row>
    <row r="261" spans="1:13" x14ac:dyDescent="0.25">
      <c r="A261" s="72" t="s">
        <v>298</v>
      </c>
      <c r="B261" s="72"/>
      <c r="C261" s="72"/>
      <c r="D261" s="72"/>
      <c r="E261" s="72"/>
      <c r="F261" s="72"/>
      <c r="H261" s="72" t="s">
        <v>297</v>
      </c>
      <c r="I261" s="72"/>
      <c r="J261" s="72"/>
      <c r="K261" s="72"/>
      <c r="L261" s="72"/>
      <c r="M261" s="72"/>
    </row>
    <row r="262" spans="1:13" x14ac:dyDescent="0.25">
      <c r="A262" s="69" t="s">
        <v>12</v>
      </c>
      <c r="B262" s="69"/>
      <c r="C262" s="69"/>
      <c r="D262" s="69"/>
      <c r="E262" s="69"/>
      <c r="F262" s="1">
        <v>3</v>
      </c>
      <c r="H262" s="69" t="s">
        <v>12</v>
      </c>
      <c r="I262" s="69"/>
      <c r="J262" s="69"/>
      <c r="K262" s="69"/>
      <c r="L262" s="69"/>
      <c r="M262" s="1">
        <v>3</v>
      </c>
    </row>
    <row r="263" spans="1:13" x14ac:dyDescent="0.25">
      <c r="A263" s="69" t="s">
        <v>13</v>
      </c>
      <c r="B263" s="69"/>
      <c r="C263" s="69"/>
      <c r="D263" s="69"/>
      <c r="E263" s="69"/>
      <c r="F263" s="1">
        <v>4</v>
      </c>
      <c r="H263" s="69" t="s">
        <v>13</v>
      </c>
      <c r="I263" s="69"/>
      <c r="J263" s="69"/>
      <c r="K263" s="69"/>
      <c r="L263" s="69"/>
      <c r="M263" s="1">
        <v>4</v>
      </c>
    </row>
    <row r="264" spans="1:13" x14ac:dyDescent="0.25">
      <c r="A264" s="2"/>
      <c r="B264" s="68" t="s">
        <v>14</v>
      </c>
      <c r="C264" s="68"/>
      <c r="D264" s="68"/>
      <c r="E264" s="68"/>
      <c r="F264" s="3">
        <v>4</v>
      </c>
      <c r="H264" s="2"/>
      <c r="I264" s="68" t="s">
        <v>14</v>
      </c>
      <c r="J264" s="68"/>
      <c r="K264" s="68"/>
      <c r="L264" s="68"/>
      <c r="M264" s="3">
        <v>4</v>
      </c>
    </row>
    <row r="265" spans="1:13" x14ac:dyDescent="0.25">
      <c r="A265" s="2"/>
      <c r="B265" s="68" t="s">
        <v>15</v>
      </c>
      <c r="C265" s="68"/>
      <c r="D265" s="68"/>
      <c r="E265" s="68"/>
      <c r="F265" s="3">
        <v>4</v>
      </c>
      <c r="H265" s="2"/>
      <c r="I265" s="68" t="s">
        <v>15</v>
      </c>
      <c r="J265" s="68"/>
      <c r="K265" s="68"/>
      <c r="L265" s="68"/>
      <c r="M265" s="3">
        <v>4</v>
      </c>
    </row>
    <row r="266" spans="1:13" x14ac:dyDescent="0.25">
      <c r="A266" s="69" t="s">
        <v>27</v>
      </c>
      <c r="B266" s="69"/>
      <c r="C266" s="69"/>
      <c r="D266" s="69"/>
      <c r="E266" s="69"/>
      <c r="F266" s="1">
        <v>4</v>
      </c>
      <c r="H266" s="69" t="s">
        <v>27</v>
      </c>
      <c r="I266" s="69"/>
      <c r="J266" s="69"/>
      <c r="K266" s="69"/>
      <c r="L266" s="69"/>
      <c r="M266" s="1">
        <v>4</v>
      </c>
    </row>
    <row r="267" spans="1:13" ht="15.75" thickBot="1" x14ac:dyDescent="0.3">
      <c r="A267" s="69" t="s">
        <v>34</v>
      </c>
      <c r="B267" s="69"/>
      <c r="C267" s="69"/>
      <c r="D267" s="69"/>
      <c r="E267" s="69"/>
      <c r="F267" s="1">
        <v>4</v>
      </c>
      <c r="H267" s="69" t="s">
        <v>34</v>
      </c>
      <c r="I267" s="69"/>
      <c r="J267" s="69"/>
      <c r="K267" s="69"/>
      <c r="L267" s="69"/>
      <c r="M267" s="1">
        <v>4</v>
      </c>
    </row>
    <row r="268" spans="1:13" ht="15.75" thickBot="1" x14ac:dyDescent="0.3">
      <c r="A268" s="95" t="s">
        <v>16</v>
      </c>
      <c r="B268" s="96"/>
      <c r="C268" s="96"/>
      <c r="D268" s="96"/>
      <c r="E268" s="96"/>
      <c r="F268" s="18">
        <v>3</v>
      </c>
      <c r="H268" s="97" t="s">
        <v>42</v>
      </c>
      <c r="I268" s="97"/>
      <c r="J268" s="97"/>
      <c r="K268" s="97"/>
      <c r="L268" s="97"/>
      <c r="M268" s="19">
        <v>4</v>
      </c>
    </row>
    <row r="269" spans="1:13" x14ac:dyDescent="0.25">
      <c r="A269" s="69" t="s">
        <v>6</v>
      </c>
      <c r="B269" s="69"/>
      <c r="C269" s="69"/>
      <c r="D269" s="69"/>
      <c r="E269" s="69"/>
      <c r="F269" s="1">
        <v>3</v>
      </c>
      <c r="H269" s="69" t="s">
        <v>6</v>
      </c>
      <c r="I269" s="69"/>
      <c r="J269" s="69"/>
      <c r="K269" s="69"/>
      <c r="L269" s="69"/>
      <c r="M269" s="1">
        <v>3</v>
      </c>
    </row>
    <row r="270" spans="1:13" ht="15" customHeight="1" x14ac:dyDescent="0.25">
      <c r="B270" s="117"/>
      <c r="C270" s="117"/>
      <c r="D270" s="117"/>
      <c r="E270" s="117" t="s">
        <v>40</v>
      </c>
      <c r="F270" s="117">
        <f>F269+F268+F267+F266+F263+F262</f>
        <v>21</v>
      </c>
      <c r="I270" s="117"/>
      <c r="J270" s="117"/>
      <c r="K270" s="117"/>
      <c r="L270" s="127" t="s">
        <v>40</v>
      </c>
      <c r="M270" s="128">
        <f>M269+M268+M267+M266+M263+M262</f>
        <v>22</v>
      </c>
    </row>
    <row r="272" spans="1:13" x14ac:dyDescent="0.25">
      <c r="A272" s="72" t="s">
        <v>299</v>
      </c>
      <c r="B272" s="72"/>
      <c r="C272" s="72"/>
      <c r="D272" s="72"/>
      <c r="E272" s="72"/>
      <c r="F272" s="72"/>
      <c r="H272" s="72" t="s">
        <v>300</v>
      </c>
      <c r="I272" s="72"/>
      <c r="J272" s="72"/>
      <c r="K272" s="72"/>
      <c r="L272" s="72"/>
      <c r="M272" s="72"/>
    </row>
    <row r="273" spans="1:13" ht="15" customHeight="1" thickBot="1" x14ac:dyDescent="0.3">
      <c r="A273" s="69" t="s">
        <v>12</v>
      </c>
      <c r="B273" s="69"/>
      <c r="C273" s="69"/>
      <c r="D273" s="69"/>
      <c r="E273" s="69"/>
      <c r="F273" s="1">
        <v>3</v>
      </c>
      <c r="H273" s="69" t="s">
        <v>12</v>
      </c>
      <c r="I273" s="69"/>
      <c r="J273" s="69"/>
      <c r="K273" s="69"/>
      <c r="L273" s="69"/>
      <c r="M273" s="1">
        <v>3</v>
      </c>
    </row>
    <row r="274" spans="1:13" ht="15" customHeight="1" thickBot="1" x14ac:dyDescent="0.3">
      <c r="A274" s="95" t="s">
        <v>16</v>
      </c>
      <c r="B274" s="96"/>
      <c r="C274" s="96"/>
      <c r="D274" s="96"/>
      <c r="E274" s="96"/>
      <c r="F274" s="18">
        <v>3</v>
      </c>
      <c r="H274" s="97" t="s">
        <v>42</v>
      </c>
      <c r="I274" s="97"/>
      <c r="J274" s="97"/>
      <c r="K274" s="97"/>
      <c r="L274" s="97"/>
      <c r="M274" s="19">
        <v>4</v>
      </c>
    </row>
    <row r="275" spans="1:13" ht="15" customHeight="1" x14ac:dyDescent="0.25">
      <c r="A275" s="69" t="s">
        <v>13</v>
      </c>
      <c r="B275" s="69"/>
      <c r="C275" s="69"/>
      <c r="D275" s="69"/>
      <c r="E275" s="69"/>
      <c r="F275" s="1">
        <v>4</v>
      </c>
      <c r="H275" s="69" t="s">
        <v>13</v>
      </c>
      <c r="I275" s="69"/>
      <c r="J275" s="69"/>
      <c r="K275" s="69"/>
      <c r="L275" s="69"/>
      <c r="M275" s="1">
        <v>4</v>
      </c>
    </row>
    <row r="276" spans="1:13" ht="15" customHeight="1" x14ac:dyDescent="0.25">
      <c r="A276" s="2"/>
      <c r="B276" s="68" t="s">
        <v>14</v>
      </c>
      <c r="C276" s="68"/>
      <c r="D276" s="68"/>
      <c r="E276" s="68"/>
      <c r="F276" s="3">
        <v>4</v>
      </c>
      <c r="H276" s="2"/>
      <c r="I276" s="68" t="s">
        <v>14</v>
      </c>
      <c r="J276" s="68"/>
      <c r="K276" s="68"/>
      <c r="L276" s="68"/>
      <c r="M276" s="3">
        <v>4</v>
      </c>
    </row>
    <row r="277" spans="1:13" ht="15" customHeight="1" x14ac:dyDescent="0.25">
      <c r="A277" s="2"/>
      <c r="B277" s="68" t="s">
        <v>15</v>
      </c>
      <c r="C277" s="68"/>
      <c r="D277" s="68"/>
      <c r="E277" s="68"/>
      <c r="F277" s="3">
        <v>4</v>
      </c>
      <c r="H277" s="2"/>
      <c r="I277" s="68" t="s">
        <v>15</v>
      </c>
      <c r="J277" s="68"/>
      <c r="K277" s="68"/>
      <c r="L277" s="68"/>
      <c r="M277" s="3">
        <v>4</v>
      </c>
    </row>
    <row r="278" spans="1:13" ht="15" customHeight="1" x14ac:dyDescent="0.25">
      <c r="A278" s="69" t="s">
        <v>27</v>
      </c>
      <c r="B278" s="69"/>
      <c r="C278" s="69"/>
      <c r="D278" s="69"/>
      <c r="E278" s="69"/>
      <c r="F278" s="1">
        <v>4</v>
      </c>
      <c r="H278" s="69" t="s">
        <v>27</v>
      </c>
      <c r="I278" s="69"/>
      <c r="J278" s="69"/>
      <c r="K278" s="69"/>
      <c r="L278" s="69"/>
      <c r="M278" s="1">
        <v>4</v>
      </c>
    </row>
    <row r="279" spans="1:13" x14ac:dyDescent="0.25">
      <c r="A279" s="69" t="s">
        <v>34</v>
      </c>
      <c r="B279" s="69"/>
      <c r="C279" s="69"/>
      <c r="D279" s="69"/>
      <c r="E279" s="69"/>
      <c r="F279" s="1">
        <v>4</v>
      </c>
      <c r="H279" s="69" t="s">
        <v>34</v>
      </c>
      <c r="I279" s="69"/>
      <c r="J279" s="69"/>
      <c r="K279" s="69"/>
      <c r="L279" s="69"/>
      <c r="M279" s="1">
        <v>4</v>
      </c>
    </row>
    <row r="280" spans="1:13" ht="15" customHeight="1" x14ac:dyDescent="0.25">
      <c r="B280" s="117"/>
      <c r="C280" s="117"/>
      <c r="D280" s="117"/>
      <c r="E280" s="117" t="s">
        <v>45</v>
      </c>
      <c r="F280" s="117">
        <f>F279+F278+F275+F274+F273</f>
        <v>18</v>
      </c>
      <c r="I280" s="117"/>
      <c r="J280" s="117"/>
      <c r="K280" s="117"/>
      <c r="L280" s="127" t="s">
        <v>45</v>
      </c>
      <c r="M280" s="128">
        <f>M279+M278+M275+M274+M273</f>
        <v>19</v>
      </c>
    </row>
    <row r="282" spans="1:13" x14ac:dyDescent="0.25">
      <c r="A282" s="72" t="s">
        <v>303</v>
      </c>
      <c r="B282" s="72"/>
      <c r="C282" s="72"/>
      <c r="D282" s="72"/>
      <c r="E282" s="72"/>
      <c r="F282" s="72"/>
      <c r="H282" s="72" t="s">
        <v>304</v>
      </c>
      <c r="I282" s="72"/>
      <c r="J282" s="72"/>
      <c r="K282" s="72"/>
      <c r="L282" s="72"/>
      <c r="M282" s="72"/>
    </row>
    <row r="283" spans="1:13" x14ac:dyDescent="0.25">
      <c r="A283" s="69" t="s">
        <v>301</v>
      </c>
      <c r="B283" s="69"/>
      <c r="C283" s="69"/>
      <c r="D283" s="69"/>
      <c r="E283" s="69"/>
      <c r="F283" s="1">
        <v>13</v>
      </c>
      <c r="H283" s="69" t="s">
        <v>301</v>
      </c>
      <c r="I283" s="69"/>
      <c r="J283" s="69"/>
      <c r="K283" s="69"/>
      <c r="L283" s="69"/>
      <c r="M283" s="1">
        <f>M284+M285+M286+M287</f>
        <v>14</v>
      </c>
    </row>
    <row r="284" spans="1:13" ht="15.75" thickBot="1" x14ac:dyDescent="0.3">
      <c r="A284" s="2"/>
      <c r="B284" s="68" t="s">
        <v>12</v>
      </c>
      <c r="C284" s="68"/>
      <c r="D284" s="68"/>
      <c r="E284" s="68"/>
      <c r="F284" s="3">
        <v>3</v>
      </c>
      <c r="H284" s="2"/>
      <c r="I284" s="68" t="s">
        <v>12</v>
      </c>
      <c r="J284" s="68"/>
      <c r="K284" s="68"/>
      <c r="L284" s="68"/>
      <c r="M284" s="3">
        <v>3</v>
      </c>
    </row>
    <row r="285" spans="1:13" ht="15.75" thickBot="1" x14ac:dyDescent="0.3">
      <c r="A285" s="120"/>
      <c r="B285" s="87" t="s">
        <v>16</v>
      </c>
      <c r="C285" s="87"/>
      <c r="D285" s="87"/>
      <c r="E285" s="87"/>
      <c r="F285" s="16">
        <v>3</v>
      </c>
      <c r="H285" s="2"/>
      <c r="I285" s="73" t="s">
        <v>42</v>
      </c>
      <c r="J285" s="73"/>
      <c r="K285" s="73"/>
      <c r="L285" s="73"/>
      <c r="M285" s="10">
        <v>4</v>
      </c>
    </row>
    <row r="286" spans="1:13" x14ac:dyDescent="0.25">
      <c r="A286" s="2"/>
      <c r="B286" s="68" t="s">
        <v>67</v>
      </c>
      <c r="C286" s="68"/>
      <c r="D286" s="68"/>
      <c r="E286" s="68"/>
      <c r="F286" s="3">
        <v>3</v>
      </c>
      <c r="H286" s="2"/>
      <c r="I286" s="68" t="s">
        <v>67</v>
      </c>
      <c r="J286" s="68"/>
      <c r="K286" s="68"/>
      <c r="L286" s="68"/>
      <c r="M286" s="3">
        <v>3</v>
      </c>
    </row>
    <row r="287" spans="1:13" x14ac:dyDescent="0.25">
      <c r="A287" s="2"/>
      <c r="B287" s="68" t="s">
        <v>39</v>
      </c>
      <c r="C287" s="68"/>
      <c r="D287" s="68"/>
      <c r="E287" s="68"/>
      <c r="F287" s="3">
        <v>4</v>
      </c>
      <c r="H287" s="2"/>
      <c r="I287" s="68" t="s">
        <v>39</v>
      </c>
      <c r="J287" s="68"/>
      <c r="K287" s="68"/>
      <c r="L287" s="68"/>
      <c r="M287" s="3">
        <v>4</v>
      </c>
    </row>
    <row r="288" spans="1:13" ht="15.75" thickBot="1" x14ac:dyDescent="0.3">
      <c r="A288" s="69" t="s">
        <v>302</v>
      </c>
      <c r="B288" s="69"/>
      <c r="C288" s="69"/>
      <c r="D288" s="69"/>
      <c r="E288" s="69"/>
      <c r="F288" s="1">
        <v>7</v>
      </c>
      <c r="H288" s="69" t="s">
        <v>302</v>
      </c>
      <c r="I288" s="69"/>
      <c r="J288" s="69"/>
      <c r="K288" s="69"/>
      <c r="L288" s="69"/>
      <c r="M288" s="1">
        <v>7</v>
      </c>
    </row>
    <row r="289" spans="1:13" ht="15.75" thickBot="1" x14ac:dyDescent="0.3">
      <c r="A289" s="120"/>
      <c r="B289" s="87" t="s">
        <v>17</v>
      </c>
      <c r="C289" s="87"/>
      <c r="D289" s="87"/>
      <c r="E289" s="87"/>
      <c r="F289" s="16">
        <v>3</v>
      </c>
      <c r="H289" s="2"/>
      <c r="I289" s="73" t="s">
        <v>43</v>
      </c>
      <c r="J289" s="73"/>
      <c r="K289" s="73"/>
      <c r="L289" s="73"/>
      <c r="M289" s="10">
        <v>4</v>
      </c>
    </row>
    <row r="290" spans="1:13" x14ac:dyDescent="0.25">
      <c r="A290" s="2"/>
      <c r="B290" s="68" t="s">
        <v>25</v>
      </c>
      <c r="C290" s="68"/>
      <c r="D290" s="68"/>
      <c r="E290" s="68"/>
      <c r="F290" s="3">
        <v>4</v>
      </c>
      <c r="H290" s="2"/>
      <c r="I290" s="68" t="s">
        <v>25</v>
      </c>
      <c r="J290" s="68"/>
      <c r="K290" s="68"/>
      <c r="L290" s="68"/>
      <c r="M290" s="3">
        <v>4</v>
      </c>
    </row>
    <row r="291" spans="1:13" ht="15" customHeight="1" x14ac:dyDescent="0.25">
      <c r="B291" s="117"/>
      <c r="C291" s="117"/>
      <c r="D291" s="117"/>
      <c r="E291" s="117" t="s">
        <v>45</v>
      </c>
      <c r="F291" s="117">
        <f>F288+F283</f>
        <v>20</v>
      </c>
      <c r="I291" s="117"/>
      <c r="J291" s="117"/>
      <c r="K291" s="117"/>
      <c r="L291" s="127" t="s">
        <v>45</v>
      </c>
      <c r="M291" s="128">
        <f>M288+M283</f>
        <v>21</v>
      </c>
    </row>
    <row r="293" spans="1:13" x14ac:dyDescent="0.25">
      <c r="A293" s="72" t="s">
        <v>305</v>
      </c>
      <c r="B293" s="72"/>
      <c r="C293" s="72"/>
      <c r="D293" s="72"/>
      <c r="E293" s="72"/>
      <c r="F293" s="72"/>
      <c r="H293" s="72" t="s">
        <v>306</v>
      </c>
      <c r="I293" s="72"/>
      <c r="J293" s="72"/>
      <c r="K293" s="72"/>
      <c r="L293" s="72"/>
      <c r="M293" s="72"/>
    </row>
    <row r="294" spans="1:13" ht="15.75" thickBot="1" x14ac:dyDescent="0.3">
      <c r="A294" s="69" t="s">
        <v>12</v>
      </c>
      <c r="B294" s="69"/>
      <c r="C294" s="69"/>
      <c r="D294" s="69"/>
      <c r="E294" s="69"/>
      <c r="F294" s="1">
        <v>3</v>
      </c>
      <c r="H294" s="69" t="s">
        <v>12</v>
      </c>
      <c r="I294" s="69"/>
      <c r="J294" s="69"/>
      <c r="K294" s="69"/>
      <c r="L294" s="69"/>
      <c r="M294" s="1">
        <v>3</v>
      </c>
    </row>
    <row r="295" spans="1:13" ht="15.75" thickBot="1" x14ac:dyDescent="0.3">
      <c r="A295" s="95" t="s">
        <v>16</v>
      </c>
      <c r="B295" s="96"/>
      <c r="C295" s="96"/>
      <c r="D295" s="96"/>
      <c r="E295" s="96"/>
      <c r="F295" s="18">
        <v>3</v>
      </c>
      <c r="H295" s="97" t="s">
        <v>42</v>
      </c>
      <c r="I295" s="97"/>
      <c r="J295" s="97"/>
      <c r="K295" s="97"/>
      <c r="L295" s="97"/>
      <c r="M295" s="19">
        <v>4</v>
      </c>
    </row>
    <row r="296" spans="1:13" x14ac:dyDescent="0.25">
      <c r="A296" s="69" t="s">
        <v>13</v>
      </c>
      <c r="B296" s="69"/>
      <c r="C296" s="69"/>
      <c r="D296" s="69"/>
      <c r="E296" s="69"/>
      <c r="F296" s="1">
        <v>4</v>
      </c>
      <c r="H296" s="69" t="s">
        <v>13</v>
      </c>
      <c r="I296" s="69"/>
      <c r="J296" s="69"/>
      <c r="K296" s="69"/>
      <c r="L296" s="69"/>
      <c r="M296" s="1">
        <v>4</v>
      </c>
    </row>
    <row r="297" spans="1:13" x14ac:dyDescent="0.25">
      <c r="A297" s="2"/>
      <c r="B297" s="68" t="s">
        <v>14</v>
      </c>
      <c r="C297" s="68"/>
      <c r="D297" s="68"/>
      <c r="E297" s="68"/>
      <c r="F297" s="3">
        <v>4</v>
      </c>
      <c r="H297" s="2"/>
      <c r="I297" s="68" t="s">
        <v>14</v>
      </c>
      <c r="J297" s="68"/>
      <c r="K297" s="68"/>
      <c r="L297" s="68"/>
      <c r="M297" s="3">
        <v>4</v>
      </c>
    </row>
    <row r="298" spans="1:13" x14ac:dyDescent="0.25">
      <c r="A298" s="2"/>
      <c r="B298" s="68" t="s">
        <v>15</v>
      </c>
      <c r="C298" s="68"/>
      <c r="D298" s="68"/>
      <c r="E298" s="68"/>
      <c r="F298" s="3">
        <v>4</v>
      </c>
      <c r="H298" s="2"/>
      <c r="I298" s="68" t="s">
        <v>15</v>
      </c>
      <c r="J298" s="68"/>
      <c r="K298" s="68"/>
      <c r="L298" s="68"/>
      <c r="M298" s="3">
        <v>4</v>
      </c>
    </row>
    <row r="299" spans="1:13" x14ac:dyDescent="0.25">
      <c r="A299" s="69" t="s">
        <v>26</v>
      </c>
      <c r="B299" s="69"/>
      <c r="C299" s="69"/>
      <c r="D299" s="69"/>
      <c r="E299" s="69"/>
      <c r="F299" s="1">
        <v>4</v>
      </c>
      <c r="H299" s="69" t="s">
        <v>26</v>
      </c>
      <c r="I299" s="69"/>
      <c r="J299" s="69"/>
      <c r="K299" s="69"/>
      <c r="L299" s="69"/>
      <c r="M299" s="1">
        <v>4</v>
      </c>
    </row>
    <row r="300" spans="1:13" x14ac:dyDescent="0.25">
      <c r="A300" s="69" t="s">
        <v>33</v>
      </c>
      <c r="B300" s="69"/>
      <c r="C300" s="69"/>
      <c r="D300" s="69"/>
      <c r="E300" s="69"/>
      <c r="F300" s="1">
        <v>4</v>
      </c>
      <c r="H300" s="69" t="s">
        <v>33</v>
      </c>
      <c r="I300" s="69"/>
      <c r="J300" s="69"/>
      <c r="K300" s="69"/>
      <c r="L300" s="69"/>
      <c r="M300" s="1">
        <v>4</v>
      </c>
    </row>
    <row r="301" spans="1:13" x14ac:dyDescent="0.25">
      <c r="A301" s="69" t="s">
        <v>68</v>
      </c>
      <c r="B301" s="69"/>
      <c r="C301" s="69"/>
      <c r="D301" s="69"/>
      <c r="E301" s="69"/>
      <c r="F301" s="1">
        <v>4</v>
      </c>
      <c r="H301" s="69" t="s">
        <v>68</v>
      </c>
      <c r="I301" s="69"/>
      <c r="J301" s="69"/>
      <c r="K301" s="69"/>
      <c r="L301" s="69"/>
      <c r="M301" s="1">
        <v>4</v>
      </c>
    </row>
    <row r="302" spans="1:13" ht="15" customHeight="1" x14ac:dyDescent="0.25">
      <c r="B302" s="117"/>
      <c r="C302" s="117"/>
      <c r="D302" s="117"/>
      <c r="E302" s="117" t="s">
        <v>45</v>
      </c>
      <c r="F302" s="117">
        <f>F301+F300+F299+F296+F295+F294</f>
        <v>22</v>
      </c>
      <c r="I302" s="117"/>
      <c r="J302" s="117"/>
      <c r="K302" s="117"/>
      <c r="L302" s="127" t="s">
        <v>40</v>
      </c>
      <c r="M302" s="128">
        <f>M301+M300+M299+M296+M295+M294</f>
        <v>23</v>
      </c>
    </row>
    <row r="304" spans="1:13" x14ac:dyDescent="0.25">
      <c r="A304" s="72" t="s">
        <v>307</v>
      </c>
      <c r="B304" s="72"/>
      <c r="C304" s="72"/>
      <c r="D304" s="72"/>
      <c r="E304" s="72"/>
      <c r="F304" s="72"/>
      <c r="H304" s="72" t="s">
        <v>308</v>
      </c>
      <c r="I304" s="72"/>
      <c r="J304" s="72"/>
      <c r="K304" s="72"/>
      <c r="L304" s="72"/>
      <c r="M304" s="72"/>
    </row>
    <row r="305" spans="1:13" ht="15.75" thickBot="1" x14ac:dyDescent="0.3">
      <c r="A305" s="69" t="s">
        <v>12</v>
      </c>
      <c r="B305" s="69"/>
      <c r="C305" s="69"/>
      <c r="D305" s="69"/>
      <c r="E305" s="69"/>
      <c r="F305" s="1">
        <v>3</v>
      </c>
      <c r="H305" s="69" t="s">
        <v>12</v>
      </c>
      <c r="I305" s="69"/>
      <c r="J305" s="69"/>
      <c r="K305" s="69"/>
      <c r="L305" s="69"/>
      <c r="M305" s="1">
        <v>3</v>
      </c>
    </row>
    <row r="306" spans="1:13" ht="15.75" thickBot="1" x14ac:dyDescent="0.3">
      <c r="A306" s="95" t="s">
        <v>16</v>
      </c>
      <c r="B306" s="96"/>
      <c r="C306" s="96"/>
      <c r="D306" s="96"/>
      <c r="E306" s="96"/>
      <c r="F306" s="18">
        <v>3</v>
      </c>
      <c r="H306" s="97" t="s">
        <v>42</v>
      </c>
      <c r="I306" s="97"/>
      <c r="J306" s="97"/>
      <c r="K306" s="97"/>
      <c r="L306" s="97"/>
      <c r="M306" s="19">
        <v>4</v>
      </c>
    </row>
    <row r="307" spans="1:13" ht="15.75" thickBot="1" x14ac:dyDescent="0.3">
      <c r="A307" s="95" t="s">
        <v>17</v>
      </c>
      <c r="B307" s="96"/>
      <c r="C307" s="96"/>
      <c r="D307" s="96"/>
      <c r="E307" s="96"/>
      <c r="F307" s="18">
        <v>3</v>
      </c>
      <c r="H307" s="97" t="s">
        <v>43</v>
      </c>
      <c r="I307" s="97"/>
      <c r="J307" s="97"/>
      <c r="K307" s="97"/>
      <c r="L307" s="97"/>
      <c r="M307" s="19">
        <v>4</v>
      </c>
    </row>
    <row r="308" spans="1:13" x14ac:dyDescent="0.25">
      <c r="B308" s="117"/>
      <c r="C308" s="117"/>
      <c r="D308" s="117"/>
      <c r="E308" s="117" t="s">
        <v>45</v>
      </c>
      <c r="F308" s="117">
        <f>SUM(F305:F307)</f>
        <v>9</v>
      </c>
      <c r="I308" s="117"/>
      <c r="J308" s="117"/>
      <c r="K308" s="117"/>
      <c r="L308" s="127" t="s">
        <v>40</v>
      </c>
      <c r="M308" s="128">
        <f>SUM(M305:M307)</f>
        <v>11</v>
      </c>
    </row>
    <row r="310" spans="1:13" x14ac:dyDescent="0.25">
      <c r="A310" s="72" t="s">
        <v>309</v>
      </c>
      <c r="B310" s="72"/>
      <c r="C310" s="72"/>
      <c r="D310" s="72"/>
      <c r="E310" s="72"/>
      <c r="F310" s="72"/>
      <c r="H310" s="72" t="s">
        <v>310</v>
      </c>
      <c r="I310" s="72"/>
      <c r="J310" s="72"/>
      <c r="K310" s="72"/>
      <c r="L310" s="72"/>
      <c r="M310" s="72"/>
    </row>
    <row r="311" spans="1:13" x14ac:dyDescent="0.25">
      <c r="A311" s="69" t="s">
        <v>301</v>
      </c>
      <c r="B311" s="69"/>
      <c r="C311" s="69"/>
      <c r="D311" s="69"/>
      <c r="E311" s="69"/>
      <c r="F311" s="1">
        <f>F312+F313+F314</f>
        <v>10</v>
      </c>
      <c r="H311" s="69" t="s">
        <v>301</v>
      </c>
      <c r="I311" s="69"/>
      <c r="J311" s="69"/>
      <c r="K311" s="69"/>
      <c r="L311" s="69"/>
      <c r="M311" s="1">
        <f>M312+M313+M314</f>
        <v>11</v>
      </c>
    </row>
    <row r="312" spans="1:13" x14ac:dyDescent="0.25">
      <c r="A312" s="2"/>
      <c r="B312" s="68" t="s">
        <v>83</v>
      </c>
      <c r="C312" s="68"/>
      <c r="D312" s="68"/>
      <c r="E312" s="68"/>
      <c r="F312" s="3">
        <v>4</v>
      </c>
      <c r="H312" s="2"/>
      <c r="I312" s="68" t="s">
        <v>83</v>
      </c>
      <c r="J312" s="68"/>
      <c r="K312" s="68"/>
      <c r="L312" s="68"/>
      <c r="M312" s="3">
        <v>4</v>
      </c>
    </row>
    <row r="313" spans="1:13" ht="15.75" thickBot="1" x14ac:dyDescent="0.3">
      <c r="A313" s="2"/>
      <c r="B313" s="68" t="s">
        <v>12</v>
      </c>
      <c r="C313" s="68"/>
      <c r="D313" s="68"/>
      <c r="E313" s="68"/>
      <c r="F313" s="3">
        <v>3</v>
      </c>
      <c r="H313" s="2"/>
      <c r="I313" s="68" t="s">
        <v>12</v>
      </c>
      <c r="J313" s="68"/>
      <c r="K313" s="68"/>
      <c r="L313" s="68"/>
      <c r="M313" s="3">
        <v>3</v>
      </c>
    </row>
    <row r="314" spans="1:13" ht="15.75" thickBot="1" x14ac:dyDescent="0.3">
      <c r="A314" s="2"/>
      <c r="B314" s="86" t="s">
        <v>16</v>
      </c>
      <c r="C314" s="87"/>
      <c r="D314" s="87"/>
      <c r="E314" s="87"/>
      <c r="F314" s="16">
        <v>3</v>
      </c>
      <c r="H314" s="2"/>
      <c r="I314" s="73" t="s">
        <v>42</v>
      </c>
      <c r="J314" s="73"/>
      <c r="K314" s="73"/>
      <c r="L314" s="73"/>
      <c r="M314" s="10">
        <v>4</v>
      </c>
    </row>
    <row r="315" spans="1:13" ht="15.75" thickBot="1" x14ac:dyDescent="0.3">
      <c r="A315" s="69" t="s">
        <v>302</v>
      </c>
      <c r="B315" s="69"/>
      <c r="C315" s="69"/>
      <c r="D315" s="69"/>
      <c r="E315" s="69"/>
      <c r="F315" s="1">
        <f>F316+F317+F318</f>
        <v>9</v>
      </c>
      <c r="H315" s="69" t="s">
        <v>302</v>
      </c>
      <c r="I315" s="69"/>
      <c r="J315" s="69"/>
      <c r="K315" s="69"/>
      <c r="L315" s="69"/>
      <c r="M315" s="1">
        <f>M316+M317+M318</f>
        <v>10</v>
      </c>
    </row>
    <row r="316" spans="1:13" ht="15.75" thickBot="1" x14ac:dyDescent="0.3">
      <c r="A316" s="2"/>
      <c r="B316" s="86" t="s">
        <v>17</v>
      </c>
      <c r="C316" s="87"/>
      <c r="D316" s="87"/>
      <c r="E316" s="87"/>
      <c r="F316" s="16">
        <v>3</v>
      </c>
      <c r="H316" s="2"/>
      <c r="I316" s="73" t="s">
        <v>43</v>
      </c>
      <c r="J316" s="73"/>
      <c r="K316" s="73"/>
      <c r="L316" s="73"/>
      <c r="M316" s="10">
        <v>4</v>
      </c>
    </row>
    <row r="317" spans="1:13" x14ac:dyDescent="0.25">
      <c r="A317" s="2"/>
      <c r="B317" s="68" t="s">
        <v>67</v>
      </c>
      <c r="C317" s="68"/>
      <c r="D317" s="68"/>
      <c r="E317" s="68"/>
      <c r="F317" s="3">
        <v>3</v>
      </c>
      <c r="H317" s="2"/>
      <c r="I317" s="68" t="s">
        <v>67</v>
      </c>
      <c r="J317" s="68"/>
      <c r="K317" s="68"/>
      <c r="L317" s="68"/>
      <c r="M317" s="3">
        <v>3</v>
      </c>
    </row>
    <row r="318" spans="1:13" x14ac:dyDescent="0.25">
      <c r="A318" s="2"/>
      <c r="B318" s="68" t="s">
        <v>69</v>
      </c>
      <c r="C318" s="68"/>
      <c r="D318" s="68"/>
      <c r="E318" s="68"/>
      <c r="F318" s="3">
        <v>3</v>
      </c>
      <c r="H318" s="2"/>
      <c r="I318" s="68" t="s">
        <v>69</v>
      </c>
      <c r="J318" s="68"/>
      <c r="K318" s="68"/>
      <c r="L318" s="68"/>
      <c r="M318" s="3">
        <v>3</v>
      </c>
    </row>
    <row r="319" spans="1:13" ht="15" customHeight="1" x14ac:dyDescent="0.25">
      <c r="B319" s="117"/>
      <c r="C319" s="117"/>
      <c r="D319" s="117"/>
      <c r="E319" s="117" t="s">
        <v>45</v>
      </c>
      <c r="F319" s="117">
        <f>F315+F311</f>
        <v>19</v>
      </c>
      <c r="I319" s="117"/>
      <c r="J319" s="117"/>
      <c r="K319" s="117"/>
      <c r="L319" s="127" t="s">
        <v>45</v>
      </c>
      <c r="M319" s="128">
        <f>M315+M311</f>
        <v>21</v>
      </c>
    </row>
  </sheetData>
  <mergeCells count="744">
    <mergeCell ref="A310:F310"/>
    <mergeCell ref="H310:M310"/>
    <mergeCell ref="H311:L311"/>
    <mergeCell ref="I312:L312"/>
    <mergeCell ref="I313:L313"/>
    <mergeCell ref="I314:L314"/>
    <mergeCell ref="H315:L315"/>
    <mergeCell ref="I316:L316"/>
    <mergeCell ref="I317:L317"/>
    <mergeCell ref="I318:L318"/>
    <mergeCell ref="A311:E311"/>
    <mergeCell ref="B312:E312"/>
    <mergeCell ref="B313:E313"/>
    <mergeCell ref="B314:E314"/>
    <mergeCell ref="A315:E315"/>
    <mergeCell ref="B316:E316"/>
    <mergeCell ref="B317:E317"/>
    <mergeCell ref="B318:E318"/>
    <mergeCell ref="A293:F293"/>
    <mergeCell ref="H293:M293"/>
    <mergeCell ref="A305:E305"/>
    <mergeCell ref="A306:E306"/>
    <mergeCell ref="A307:E307"/>
    <mergeCell ref="H305:L305"/>
    <mergeCell ref="H306:L306"/>
    <mergeCell ref="H307:L307"/>
    <mergeCell ref="A304:F304"/>
    <mergeCell ref="H304:M304"/>
    <mergeCell ref="H294:L294"/>
    <mergeCell ref="H295:L295"/>
    <mergeCell ref="H296:L296"/>
    <mergeCell ref="I297:L297"/>
    <mergeCell ref="I298:L298"/>
    <mergeCell ref="H299:L299"/>
    <mergeCell ref="H300:L300"/>
    <mergeCell ref="H301:L301"/>
    <mergeCell ref="A294:E294"/>
    <mergeCell ref="A295:E295"/>
    <mergeCell ref="A296:E296"/>
    <mergeCell ref="B297:E297"/>
    <mergeCell ref="B298:E298"/>
    <mergeCell ref="A299:E299"/>
    <mergeCell ref="A300:E300"/>
    <mergeCell ref="A301:E301"/>
    <mergeCell ref="B290:E290"/>
    <mergeCell ref="H283:L283"/>
    <mergeCell ref="I284:L284"/>
    <mergeCell ref="I285:L285"/>
    <mergeCell ref="I286:L286"/>
    <mergeCell ref="I287:L287"/>
    <mergeCell ref="H288:L288"/>
    <mergeCell ref="I289:L289"/>
    <mergeCell ref="I290:L290"/>
    <mergeCell ref="A272:F272"/>
    <mergeCell ref="H272:M272"/>
    <mergeCell ref="A283:E283"/>
    <mergeCell ref="B284:E284"/>
    <mergeCell ref="B285:E285"/>
    <mergeCell ref="B286:E286"/>
    <mergeCell ref="B287:E287"/>
    <mergeCell ref="A288:E288"/>
    <mergeCell ref="B289:E289"/>
    <mergeCell ref="A282:F282"/>
    <mergeCell ref="H282:M282"/>
    <mergeCell ref="A273:E273"/>
    <mergeCell ref="A274:E274"/>
    <mergeCell ref="A275:E275"/>
    <mergeCell ref="B276:E276"/>
    <mergeCell ref="B277:E277"/>
    <mergeCell ref="A278:E278"/>
    <mergeCell ref="A279:E279"/>
    <mergeCell ref="H273:L273"/>
    <mergeCell ref="H274:L274"/>
    <mergeCell ref="H275:L275"/>
    <mergeCell ref="I276:L276"/>
    <mergeCell ref="I277:L277"/>
    <mergeCell ref="H278:L278"/>
    <mergeCell ref="H279:L279"/>
    <mergeCell ref="A269:E269"/>
    <mergeCell ref="H262:L262"/>
    <mergeCell ref="H263:L263"/>
    <mergeCell ref="I264:L264"/>
    <mergeCell ref="I265:L265"/>
    <mergeCell ref="H266:L266"/>
    <mergeCell ref="H267:L267"/>
    <mergeCell ref="H268:L268"/>
    <mergeCell ref="H269:L269"/>
    <mergeCell ref="A250:F250"/>
    <mergeCell ref="H250:M250"/>
    <mergeCell ref="A262:E262"/>
    <mergeCell ref="A263:E263"/>
    <mergeCell ref="B264:E264"/>
    <mergeCell ref="B265:E265"/>
    <mergeCell ref="A266:E266"/>
    <mergeCell ref="A267:E267"/>
    <mergeCell ref="A268:E268"/>
    <mergeCell ref="H261:M261"/>
    <mergeCell ref="A261:F261"/>
    <mergeCell ref="H251:L251"/>
    <mergeCell ref="H252:L252"/>
    <mergeCell ref="H253:L253"/>
    <mergeCell ref="I254:L254"/>
    <mergeCell ref="I255:L255"/>
    <mergeCell ref="H256:L256"/>
    <mergeCell ref="H257:L257"/>
    <mergeCell ref="H258:L258"/>
    <mergeCell ref="A251:E251"/>
    <mergeCell ref="A252:E252"/>
    <mergeCell ref="A253:E253"/>
    <mergeCell ref="B254:E254"/>
    <mergeCell ref="B255:E255"/>
    <mergeCell ref="A256:E256"/>
    <mergeCell ref="A257:E257"/>
    <mergeCell ref="A258:E258"/>
    <mergeCell ref="A245:E245"/>
    <mergeCell ref="A246:E246"/>
    <mergeCell ref="A247:E247"/>
    <mergeCell ref="H245:L245"/>
    <mergeCell ref="H246:L246"/>
    <mergeCell ref="H247:L247"/>
    <mergeCell ref="H244:M244"/>
    <mergeCell ref="A244:F244"/>
    <mergeCell ref="H226:M226"/>
    <mergeCell ref="A236:E236"/>
    <mergeCell ref="A237:E237"/>
    <mergeCell ref="A238:E238"/>
    <mergeCell ref="B239:E239"/>
    <mergeCell ref="B240:E240"/>
    <mergeCell ref="B241:E241"/>
    <mergeCell ref="A235:F235"/>
    <mergeCell ref="H236:L236"/>
    <mergeCell ref="H237:L237"/>
    <mergeCell ref="H238:L238"/>
    <mergeCell ref="I239:L239"/>
    <mergeCell ref="I240:L240"/>
    <mergeCell ref="I241:L241"/>
    <mergeCell ref="H235:M235"/>
    <mergeCell ref="A232:E232"/>
    <mergeCell ref="A226:F226"/>
    <mergeCell ref="H227:L227"/>
    <mergeCell ref="H228:L228"/>
    <mergeCell ref="H229:L229"/>
    <mergeCell ref="H230:L230"/>
    <mergeCell ref="H231:L231"/>
    <mergeCell ref="H232:L232"/>
    <mergeCell ref="I222:L222"/>
    <mergeCell ref="I223:L223"/>
    <mergeCell ref="H196:M196"/>
    <mergeCell ref="A227:E227"/>
    <mergeCell ref="A228:E228"/>
    <mergeCell ref="A229:E229"/>
    <mergeCell ref="A230:E230"/>
    <mergeCell ref="A231:E231"/>
    <mergeCell ref="H213:L213"/>
    <mergeCell ref="I214:L214"/>
    <mergeCell ref="I215:L215"/>
    <mergeCell ref="I216:L216"/>
    <mergeCell ref="I217:L217"/>
    <mergeCell ref="I218:L218"/>
    <mergeCell ref="I219:L219"/>
    <mergeCell ref="I220:L220"/>
    <mergeCell ref="I221:L221"/>
    <mergeCell ref="B218:E218"/>
    <mergeCell ref="B219:E219"/>
    <mergeCell ref="B220:E220"/>
    <mergeCell ref="B221:E221"/>
    <mergeCell ref="B222:E222"/>
    <mergeCell ref="B223:E223"/>
    <mergeCell ref="A196:F196"/>
    <mergeCell ref="H197:L197"/>
    <mergeCell ref="H198:L198"/>
    <mergeCell ref="I199:L199"/>
    <mergeCell ref="I200:L200"/>
    <mergeCell ref="H201:L201"/>
    <mergeCell ref="H202:L202"/>
    <mergeCell ref="H203:L203"/>
    <mergeCell ref="H204:L204"/>
    <mergeCell ref="H205:L205"/>
    <mergeCell ref="I206:L206"/>
    <mergeCell ref="I207:L207"/>
    <mergeCell ref="I208:L208"/>
    <mergeCell ref="I209:L209"/>
    <mergeCell ref="I210:L210"/>
    <mergeCell ref="I211:L211"/>
    <mergeCell ref="I212:L212"/>
    <mergeCell ref="B209:E209"/>
    <mergeCell ref="B210:E210"/>
    <mergeCell ref="B211:E211"/>
    <mergeCell ref="B212:E212"/>
    <mergeCell ref="A213:E213"/>
    <mergeCell ref="B214:E214"/>
    <mergeCell ref="B215:E215"/>
    <mergeCell ref="B216:E216"/>
    <mergeCell ref="B217:E217"/>
    <mergeCell ref="B200:E200"/>
    <mergeCell ref="A201:E201"/>
    <mergeCell ref="A202:E202"/>
    <mergeCell ref="A203:E203"/>
    <mergeCell ref="A204:E204"/>
    <mergeCell ref="A205:E205"/>
    <mergeCell ref="B206:E206"/>
    <mergeCell ref="B207:E207"/>
    <mergeCell ref="B208:E208"/>
    <mergeCell ref="A1:G1"/>
    <mergeCell ref="H1:M1"/>
    <mergeCell ref="A3:E3"/>
    <mergeCell ref="A4:E4"/>
    <mergeCell ref="A5:E5"/>
    <mergeCell ref="A6:E6"/>
    <mergeCell ref="A197:E197"/>
    <mergeCell ref="A198:E198"/>
    <mergeCell ref="B199:E199"/>
    <mergeCell ref="H9:L9"/>
    <mergeCell ref="A10:E10"/>
    <mergeCell ref="H10:L10"/>
    <mergeCell ref="A2:F2"/>
    <mergeCell ref="H2:M2"/>
    <mergeCell ref="A7:E7"/>
    <mergeCell ref="A8:E8"/>
    <mergeCell ref="A9:E9"/>
    <mergeCell ref="H3:L3"/>
    <mergeCell ref="H4:L4"/>
    <mergeCell ref="H5:L5"/>
    <mergeCell ref="H6:L6"/>
    <mergeCell ref="H7:L7"/>
    <mergeCell ref="H8:L8"/>
    <mergeCell ref="A12:F12"/>
    <mergeCell ref="H12:M12"/>
    <mergeCell ref="A22:E22"/>
    <mergeCell ref="B23:E23"/>
    <mergeCell ref="A24:B24"/>
    <mergeCell ref="C24:E24"/>
    <mergeCell ref="H13:L13"/>
    <mergeCell ref="H14:L14"/>
    <mergeCell ref="H15:L15"/>
    <mergeCell ref="H16:L16"/>
    <mergeCell ref="H17:L17"/>
    <mergeCell ref="H18:L18"/>
    <mergeCell ref="A19:E19"/>
    <mergeCell ref="H19:L19"/>
    <mergeCell ref="A13:E13"/>
    <mergeCell ref="A14:E14"/>
    <mergeCell ref="A15:E15"/>
    <mergeCell ref="A16:E16"/>
    <mergeCell ref="A17:E17"/>
    <mergeCell ref="A18:E18"/>
    <mergeCell ref="A29:B29"/>
    <mergeCell ref="C29:E29"/>
    <mergeCell ref="A30:B30"/>
    <mergeCell ref="C30:E30"/>
    <mergeCell ref="A31:B31"/>
    <mergeCell ref="C31:E31"/>
    <mergeCell ref="B25:E25"/>
    <mergeCell ref="A26:B26"/>
    <mergeCell ref="C26:E26"/>
    <mergeCell ref="B27:E27"/>
    <mergeCell ref="A28:B28"/>
    <mergeCell ref="C28:E28"/>
    <mergeCell ref="A36:E36"/>
    <mergeCell ref="B37:E37"/>
    <mergeCell ref="A38:B38"/>
    <mergeCell ref="C38:E38"/>
    <mergeCell ref="A39:B39"/>
    <mergeCell ref="C39:E39"/>
    <mergeCell ref="B32:E32"/>
    <mergeCell ref="A33:B33"/>
    <mergeCell ref="C33:E33"/>
    <mergeCell ref="B34:E34"/>
    <mergeCell ref="A35:B35"/>
    <mergeCell ref="C35:E35"/>
    <mergeCell ref="A44:B44"/>
    <mergeCell ref="C44:E44"/>
    <mergeCell ref="A45:B45"/>
    <mergeCell ref="C45:E45"/>
    <mergeCell ref="B46:E46"/>
    <mergeCell ref="A47:B47"/>
    <mergeCell ref="C47:E47"/>
    <mergeCell ref="B40:E40"/>
    <mergeCell ref="A41:B41"/>
    <mergeCell ref="C41:E41"/>
    <mergeCell ref="A42:B42"/>
    <mergeCell ref="C42:E42"/>
    <mergeCell ref="B43:E43"/>
    <mergeCell ref="B53:E53"/>
    <mergeCell ref="A54:B54"/>
    <mergeCell ref="C54:E54"/>
    <mergeCell ref="A55:B55"/>
    <mergeCell ref="C55:E55"/>
    <mergeCell ref="A56:B56"/>
    <mergeCell ref="C56:E56"/>
    <mergeCell ref="A48:B48"/>
    <mergeCell ref="C48:E48"/>
    <mergeCell ref="B49:E49"/>
    <mergeCell ref="B50:E50"/>
    <mergeCell ref="B51:E51"/>
    <mergeCell ref="B52:E52"/>
    <mergeCell ref="A61:B61"/>
    <mergeCell ref="C61:E61"/>
    <mergeCell ref="A62:B62"/>
    <mergeCell ref="C62:E62"/>
    <mergeCell ref="A63:B63"/>
    <mergeCell ref="C63:E63"/>
    <mergeCell ref="A57:E57"/>
    <mergeCell ref="B58:E58"/>
    <mergeCell ref="A59:B59"/>
    <mergeCell ref="C59:E59"/>
    <mergeCell ref="A60:B60"/>
    <mergeCell ref="C60:E60"/>
    <mergeCell ref="C68:E68"/>
    <mergeCell ref="B69:E69"/>
    <mergeCell ref="A70:B70"/>
    <mergeCell ref="C70:E70"/>
    <mergeCell ref="A64:B64"/>
    <mergeCell ref="C64:E64"/>
    <mergeCell ref="A65:B65"/>
    <mergeCell ref="C65:E65"/>
    <mergeCell ref="A66:B66"/>
    <mergeCell ref="C66:E66"/>
    <mergeCell ref="A81:B81"/>
    <mergeCell ref="C81:E81"/>
    <mergeCell ref="A82:B82"/>
    <mergeCell ref="C82:E82"/>
    <mergeCell ref="A77:B77"/>
    <mergeCell ref="C77:E77"/>
    <mergeCell ref="A78:B78"/>
    <mergeCell ref="C78:E78"/>
    <mergeCell ref="A79:B79"/>
    <mergeCell ref="C79:E79"/>
    <mergeCell ref="H22:L22"/>
    <mergeCell ref="I23:L23"/>
    <mergeCell ref="H24:I24"/>
    <mergeCell ref="J24:L24"/>
    <mergeCell ref="I25:L25"/>
    <mergeCell ref="H26:I26"/>
    <mergeCell ref="J26:L26"/>
    <mergeCell ref="A80:B80"/>
    <mergeCell ref="C80:E80"/>
    <mergeCell ref="A74:B74"/>
    <mergeCell ref="C74:E74"/>
    <mergeCell ref="A75:B75"/>
    <mergeCell ref="C75:E75"/>
    <mergeCell ref="A76:B76"/>
    <mergeCell ref="C76:E76"/>
    <mergeCell ref="A71:B71"/>
    <mergeCell ref="C71:E71"/>
    <mergeCell ref="A72:B72"/>
    <mergeCell ref="C72:E72"/>
    <mergeCell ref="A73:B73"/>
    <mergeCell ref="C73:E73"/>
    <mergeCell ref="A67:B67"/>
    <mergeCell ref="C67:E67"/>
    <mergeCell ref="A68:B68"/>
    <mergeCell ref="H31:I31"/>
    <mergeCell ref="J31:L31"/>
    <mergeCell ref="I32:L32"/>
    <mergeCell ref="H33:I33"/>
    <mergeCell ref="J33:L33"/>
    <mergeCell ref="I34:L34"/>
    <mergeCell ref="I27:L27"/>
    <mergeCell ref="H28:I28"/>
    <mergeCell ref="J28:L28"/>
    <mergeCell ref="H29:I29"/>
    <mergeCell ref="J29:L29"/>
    <mergeCell ref="H30:I30"/>
    <mergeCell ref="J30:L30"/>
    <mergeCell ref="H39:I39"/>
    <mergeCell ref="J39:L39"/>
    <mergeCell ref="I40:L40"/>
    <mergeCell ref="H41:I41"/>
    <mergeCell ref="J41:L41"/>
    <mergeCell ref="H42:I42"/>
    <mergeCell ref="J42:L42"/>
    <mergeCell ref="H35:I35"/>
    <mergeCell ref="J35:L35"/>
    <mergeCell ref="H36:L36"/>
    <mergeCell ref="I37:L37"/>
    <mergeCell ref="H38:I38"/>
    <mergeCell ref="J38:L38"/>
    <mergeCell ref="H47:I47"/>
    <mergeCell ref="J47:L47"/>
    <mergeCell ref="H48:I48"/>
    <mergeCell ref="J48:L48"/>
    <mergeCell ref="I49:L49"/>
    <mergeCell ref="I50:L50"/>
    <mergeCell ref="I43:L43"/>
    <mergeCell ref="H44:I44"/>
    <mergeCell ref="J44:L44"/>
    <mergeCell ref="H45:I45"/>
    <mergeCell ref="J45:L45"/>
    <mergeCell ref="I46:L46"/>
    <mergeCell ref="H56:I56"/>
    <mergeCell ref="J56:L56"/>
    <mergeCell ref="H57:L57"/>
    <mergeCell ref="I58:L58"/>
    <mergeCell ref="H59:I59"/>
    <mergeCell ref="J59:L59"/>
    <mergeCell ref="I51:L51"/>
    <mergeCell ref="I52:L52"/>
    <mergeCell ref="I53:L53"/>
    <mergeCell ref="H54:I54"/>
    <mergeCell ref="J54:L54"/>
    <mergeCell ref="H55:I55"/>
    <mergeCell ref="J55:L55"/>
    <mergeCell ref="H63:I63"/>
    <mergeCell ref="J63:L63"/>
    <mergeCell ref="H64:I64"/>
    <mergeCell ref="J64:L64"/>
    <mergeCell ref="H65:I65"/>
    <mergeCell ref="J65:L65"/>
    <mergeCell ref="H60:I60"/>
    <mergeCell ref="J60:L60"/>
    <mergeCell ref="H61:I61"/>
    <mergeCell ref="J61:L61"/>
    <mergeCell ref="H62:I62"/>
    <mergeCell ref="J62:L62"/>
    <mergeCell ref="J70:L70"/>
    <mergeCell ref="H71:I71"/>
    <mergeCell ref="J71:L71"/>
    <mergeCell ref="H72:I72"/>
    <mergeCell ref="J72:L72"/>
    <mergeCell ref="H66:I66"/>
    <mergeCell ref="J66:L66"/>
    <mergeCell ref="H67:I67"/>
    <mergeCell ref="J67:L67"/>
    <mergeCell ref="H68:I68"/>
    <mergeCell ref="J68:L68"/>
    <mergeCell ref="A21:F21"/>
    <mergeCell ref="H21:M21"/>
    <mergeCell ref="D84:E84"/>
    <mergeCell ref="K84:L84"/>
    <mergeCell ref="H79:I79"/>
    <mergeCell ref="J79:L79"/>
    <mergeCell ref="H80:I80"/>
    <mergeCell ref="J80:L80"/>
    <mergeCell ref="H81:I81"/>
    <mergeCell ref="J81:L81"/>
    <mergeCell ref="H76:I76"/>
    <mergeCell ref="J76:L76"/>
    <mergeCell ref="H77:I77"/>
    <mergeCell ref="J77:L77"/>
    <mergeCell ref="H78:I78"/>
    <mergeCell ref="J78:L78"/>
    <mergeCell ref="H73:I73"/>
    <mergeCell ref="J73:L73"/>
    <mergeCell ref="H74:I74"/>
    <mergeCell ref="J74:L74"/>
    <mergeCell ref="H75:I75"/>
    <mergeCell ref="J75:L75"/>
    <mergeCell ref="I69:L69"/>
    <mergeCell ref="H70:I70"/>
    <mergeCell ref="A87:E87"/>
    <mergeCell ref="B88:E88"/>
    <mergeCell ref="A89:B89"/>
    <mergeCell ref="C89:E89"/>
    <mergeCell ref="A90:B90"/>
    <mergeCell ref="C90:E90"/>
    <mergeCell ref="H82:I82"/>
    <mergeCell ref="J82:L82"/>
    <mergeCell ref="H83:I83"/>
    <mergeCell ref="J83:L83"/>
    <mergeCell ref="A83:B83"/>
    <mergeCell ref="C83:E83"/>
    <mergeCell ref="A95:E95"/>
    <mergeCell ref="B96:E96"/>
    <mergeCell ref="A97:B97"/>
    <mergeCell ref="C97:E97"/>
    <mergeCell ref="A98:B98"/>
    <mergeCell ref="C98:E98"/>
    <mergeCell ref="B91:E91"/>
    <mergeCell ref="A92:B92"/>
    <mergeCell ref="C92:E92"/>
    <mergeCell ref="A93:B93"/>
    <mergeCell ref="C93:E93"/>
    <mergeCell ref="B94:E94"/>
    <mergeCell ref="A103:B103"/>
    <mergeCell ref="C103:E103"/>
    <mergeCell ref="A104:B104"/>
    <mergeCell ref="C104:E104"/>
    <mergeCell ref="B105:E105"/>
    <mergeCell ref="A106:B106"/>
    <mergeCell ref="C106:E106"/>
    <mergeCell ref="B99:E99"/>
    <mergeCell ref="A100:B100"/>
    <mergeCell ref="C100:E100"/>
    <mergeCell ref="A101:B101"/>
    <mergeCell ref="C101:E101"/>
    <mergeCell ref="B102:E102"/>
    <mergeCell ref="A112:B112"/>
    <mergeCell ref="C112:E112"/>
    <mergeCell ref="A113:B113"/>
    <mergeCell ref="C113:E113"/>
    <mergeCell ref="A114:B114"/>
    <mergeCell ref="C114:E114"/>
    <mergeCell ref="A107:B107"/>
    <mergeCell ref="C107:E107"/>
    <mergeCell ref="B108:E108"/>
    <mergeCell ref="B109:E109"/>
    <mergeCell ref="B110:E110"/>
    <mergeCell ref="B111:E111"/>
    <mergeCell ref="A119:B119"/>
    <mergeCell ref="C119:E119"/>
    <mergeCell ref="A120:B120"/>
    <mergeCell ref="C120:E120"/>
    <mergeCell ref="A121:B121"/>
    <mergeCell ref="C121:E121"/>
    <mergeCell ref="A115:E115"/>
    <mergeCell ref="B116:E116"/>
    <mergeCell ref="A117:B117"/>
    <mergeCell ref="C117:E117"/>
    <mergeCell ref="A118:B118"/>
    <mergeCell ref="C118:E118"/>
    <mergeCell ref="A125:B125"/>
    <mergeCell ref="C125:E125"/>
    <mergeCell ref="A126:B126"/>
    <mergeCell ref="C126:E126"/>
    <mergeCell ref="B127:E127"/>
    <mergeCell ref="A128:B128"/>
    <mergeCell ref="C128:E128"/>
    <mergeCell ref="A122:B122"/>
    <mergeCell ref="C122:E122"/>
    <mergeCell ref="A123:B123"/>
    <mergeCell ref="C123:E123"/>
    <mergeCell ref="A124:B124"/>
    <mergeCell ref="C124:E124"/>
    <mergeCell ref="A137:B137"/>
    <mergeCell ref="C137:E137"/>
    <mergeCell ref="A132:B132"/>
    <mergeCell ref="C132:E132"/>
    <mergeCell ref="A133:B133"/>
    <mergeCell ref="C133:E133"/>
    <mergeCell ref="A134:B134"/>
    <mergeCell ref="C134:E134"/>
    <mergeCell ref="A129:B129"/>
    <mergeCell ref="C129:E129"/>
    <mergeCell ref="A130:B130"/>
    <mergeCell ref="C130:E130"/>
    <mergeCell ref="A131:B131"/>
    <mergeCell ref="C131:E131"/>
    <mergeCell ref="J90:L90"/>
    <mergeCell ref="I91:L91"/>
    <mergeCell ref="H92:I92"/>
    <mergeCell ref="J92:L92"/>
    <mergeCell ref="H93:I93"/>
    <mergeCell ref="J93:L93"/>
    <mergeCell ref="A141:B141"/>
    <mergeCell ref="C141:E141"/>
    <mergeCell ref="A86:F86"/>
    <mergeCell ref="H87:L87"/>
    <mergeCell ref="I88:L88"/>
    <mergeCell ref="H89:I89"/>
    <mergeCell ref="J89:L89"/>
    <mergeCell ref="H90:I90"/>
    <mergeCell ref="A138:B138"/>
    <mergeCell ref="C138:E138"/>
    <mergeCell ref="A139:B139"/>
    <mergeCell ref="C139:E139"/>
    <mergeCell ref="A140:B140"/>
    <mergeCell ref="C140:E140"/>
    <mergeCell ref="A135:B135"/>
    <mergeCell ref="C135:E135"/>
    <mergeCell ref="A136:B136"/>
    <mergeCell ref="C136:E136"/>
    <mergeCell ref="I99:L99"/>
    <mergeCell ref="H100:I100"/>
    <mergeCell ref="J100:L100"/>
    <mergeCell ref="H101:I101"/>
    <mergeCell ref="J101:L101"/>
    <mergeCell ref="I102:L102"/>
    <mergeCell ref="I94:L94"/>
    <mergeCell ref="H95:L95"/>
    <mergeCell ref="I96:L96"/>
    <mergeCell ref="H97:I97"/>
    <mergeCell ref="J97:L97"/>
    <mergeCell ref="H98:I98"/>
    <mergeCell ref="J98:L98"/>
    <mergeCell ref="H107:I107"/>
    <mergeCell ref="J107:L107"/>
    <mergeCell ref="I108:L108"/>
    <mergeCell ref="I109:L109"/>
    <mergeCell ref="I110:L110"/>
    <mergeCell ref="I111:L111"/>
    <mergeCell ref="H103:I103"/>
    <mergeCell ref="J103:L103"/>
    <mergeCell ref="H104:I104"/>
    <mergeCell ref="J104:L104"/>
    <mergeCell ref="I105:L105"/>
    <mergeCell ref="H106:I106"/>
    <mergeCell ref="J106:L106"/>
    <mergeCell ref="H115:L115"/>
    <mergeCell ref="I116:L116"/>
    <mergeCell ref="H117:I117"/>
    <mergeCell ref="J117:L117"/>
    <mergeCell ref="H118:I118"/>
    <mergeCell ref="J118:L118"/>
    <mergeCell ref="H112:I112"/>
    <mergeCell ref="J112:L112"/>
    <mergeCell ref="H113:I113"/>
    <mergeCell ref="J113:L113"/>
    <mergeCell ref="H114:I114"/>
    <mergeCell ref="J114:L114"/>
    <mergeCell ref="H122:I122"/>
    <mergeCell ref="J122:L122"/>
    <mergeCell ref="H123:I123"/>
    <mergeCell ref="J123:L123"/>
    <mergeCell ref="H124:I124"/>
    <mergeCell ref="J124:L124"/>
    <mergeCell ref="H119:I119"/>
    <mergeCell ref="J119:L119"/>
    <mergeCell ref="H120:I120"/>
    <mergeCell ref="J120:L120"/>
    <mergeCell ref="H121:I121"/>
    <mergeCell ref="J121:L121"/>
    <mergeCell ref="H129:I129"/>
    <mergeCell ref="J129:L129"/>
    <mergeCell ref="H130:I130"/>
    <mergeCell ref="J130:L130"/>
    <mergeCell ref="H131:I131"/>
    <mergeCell ref="J131:L131"/>
    <mergeCell ref="H125:I125"/>
    <mergeCell ref="J125:L125"/>
    <mergeCell ref="H126:I126"/>
    <mergeCell ref="J126:L126"/>
    <mergeCell ref="I127:L127"/>
    <mergeCell ref="H128:I128"/>
    <mergeCell ref="J128:L128"/>
    <mergeCell ref="H135:I135"/>
    <mergeCell ref="J135:L135"/>
    <mergeCell ref="H136:I136"/>
    <mergeCell ref="J136:L136"/>
    <mergeCell ref="H137:I137"/>
    <mergeCell ref="J137:L137"/>
    <mergeCell ref="H132:I132"/>
    <mergeCell ref="J132:L132"/>
    <mergeCell ref="H133:I133"/>
    <mergeCell ref="J133:L133"/>
    <mergeCell ref="H134:I134"/>
    <mergeCell ref="J134:L134"/>
    <mergeCell ref="K142:L142"/>
    <mergeCell ref="A145:E145"/>
    <mergeCell ref="A146:E146"/>
    <mergeCell ref="A147:E147"/>
    <mergeCell ref="H138:I138"/>
    <mergeCell ref="J138:L138"/>
    <mergeCell ref="H139:I139"/>
    <mergeCell ref="J139:L139"/>
    <mergeCell ref="H140:I140"/>
    <mergeCell ref="J140:L140"/>
    <mergeCell ref="D142:E142"/>
    <mergeCell ref="J153:L153"/>
    <mergeCell ref="H144:M144"/>
    <mergeCell ref="H86:M86"/>
    <mergeCell ref="A156:E156"/>
    <mergeCell ref="A157:E157"/>
    <mergeCell ref="B158:E158"/>
    <mergeCell ref="H155:M155"/>
    <mergeCell ref="C153:E153"/>
    <mergeCell ref="A144:F144"/>
    <mergeCell ref="H145:L145"/>
    <mergeCell ref="H146:L146"/>
    <mergeCell ref="H147:L147"/>
    <mergeCell ref="I148:L148"/>
    <mergeCell ref="I149:L149"/>
    <mergeCell ref="H150:L150"/>
    <mergeCell ref="H151:L151"/>
    <mergeCell ref="H152:L152"/>
    <mergeCell ref="B148:E148"/>
    <mergeCell ref="B149:E149"/>
    <mergeCell ref="A150:E150"/>
    <mergeCell ref="A151:E151"/>
    <mergeCell ref="A152:E152"/>
    <mergeCell ref="H141:I141"/>
    <mergeCell ref="J141:L141"/>
    <mergeCell ref="A171:E171"/>
    <mergeCell ref="D172:E172"/>
    <mergeCell ref="A155:F155"/>
    <mergeCell ref="H156:L156"/>
    <mergeCell ref="H157:L157"/>
    <mergeCell ref="I158:L158"/>
    <mergeCell ref="I159:L159"/>
    <mergeCell ref="H160:L160"/>
    <mergeCell ref="B165:E165"/>
    <mergeCell ref="B166:E166"/>
    <mergeCell ref="A167:E167"/>
    <mergeCell ref="B168:E168"/>
    <mergeCell ref="B169:E169"/>
    <mergeCell ref="A170:E170"/>
    <mergeCell ref="B159:E159"/>
    <mergeCell ref="A160:E160"/>
    <mergeCell ref="A161:E161"/>
    <mergeCell ref="B162:E162"/>
    <mergeCell ref="B163:E163"/>
    <mergeCell ref="A164:E164"/>
    <mergeCell ref="H167:L167"/>
    <mergeCell ref="I168:L168"/>
    <mergeCell ref="I169:L169"/>
    <mergeCell ref="H170:L170"/>
    <mergeCell ref="H171:L171"/>
    <mergeCell ref="K172:L172"/>
    <mergeCell ref="H161:L161"/>
    <mergeCell ref="I162:L162"/>
    <mergeCell ref="I163:L163"/>
    <mergeCell ref="H164:L164"/>
    <mergeCell ref="I165:L165"/>
    <mergeCell ref="I166:L166"/>
    <mergeCell ref="H180:L180"/>
    <mergeCell ref="H181:L181"/>
    <mergeCell ref="H182:L182"/>
    <mergeCell ref="K183:L183"/>
    <mergeCell ref="H174:M174"/>
    <mergeCell ref="A186:E186"/>
    <mergeCell ref="A181:E181"/>
    <mergeCell ref="A182:E182"/>
    <mergeCell ref="D183:E183"/>
    <mergeCell ref="A174:F174"/>
    <mergeCell ref="H175:L175"/>
    <mergeCell ref="H176:L176"/>
    <mergeCell ref="H177:L177"/>
    <mergeCell ref="H178:L178"/>
    <mergeCell ref="H179:L179"/>
    <mergeCell ref="A175:E175"/>
    <mergeCell ref="A176:E176"/>
    <mergeCell ref="A177:E177"/>
    <mergeCell ref="A178:E178"/>
    <mergeCell ref="A179:E179"/>
    <mergeCell ref="A180:E180"/>
    <mergeCell ref="D194:E194"/>
    <mergeCell ref="K194:L194"/>
    <mergeCell ref="A185:F185"/>
    <mergeCell ref="H185:M185"/>
    <mergeCell ref="A193:E193"/>
    <mergeCell ref="H186:L186"/>
    <mergeCell ref="H187:L187"/>
    <mergeCell ref="H188:L188"/>
    <mergeCell ref="H189:L189"/>
    <mergeCell ref="H190:L190"/>
    <mergeCell ref="H191:L191"/>
    <mergeCell ref="H192:L192"/>
    <mergeCell ref="H193:L193"/>
    <mergeCell ref="A187:E187"/>
    <mergeCell ref="A188:E188"/>
    <mergeCell ref="A189:E189"/>
    <mergeCell ref="A190:E190"/>
    <mergeCell ref="A191:E191"/>
    <mergeCell ref="A192:E19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9F9CB-E533-4A5A-B628-9C01373F471B}">
  <sheetPr>
    <tabColor rgb="FFFF00FF"/>
  </sheetPr>
  <dimension ref="A1:O124"/>
  <sheetViews>
    <sheetView topLeftCell="A48" workbookViewId="0">
      <selection activeCell="S121" sqref="S121"/>
    </sheetView>
  </sheetViews>
  <sheetFormatPr defaultRowHeight="15" x14ac:dyDescent="0.25"/>
  <cols>
    <col min="1" max="1" width="10" customWidth="1"/>
    <col min="2" max="2" width="26.140625" customWidth="1"/>
    <col min="3" max="3" width="7.140625" customWidth="1"/>
    <col min="8" max="8" width="9.140625" style="7"/>
    <col min="11" max="11" width="43.85546875" customWidth="1"/>
  </cols>
  <sheetData>
    <row r="1" spans="1:15" ht="23.25" x14ac:dyDescent="0.35">
      <c r="A1" s="59" t="s">
        <v>227</v>
      </c>
      <c r="B1" s="59"/>
      <c r="C1" s="59"/>
      <c r="D1" s="59"/>
      <c r="E1" s="59"/>
      <c r="F1" s="59"/>
      <c r="G1" s="106"/>
      <c r="H1" s="57"/>
      <c r="I1" s="59" t="s">
        <v>232</v>
      </c>
      <c r="J1" s="59"/>
      <c r="K1" s="59"/>
      <c r="L1" s="59"/>
      <c r="M1" s="59"/>
      <c r="N1" s="59"/>
      <c r="O1" s="59"/>
    </row>
    <row r="2" spans="1:15" x14ac:dyDescent="0.25">
      <c r="A2" s="107" t="s">
        <v>151</v>
      </c>
      <c r="B2" s="108"/>
      <c r="C2" s="108"/>
      <c r="D2" s="108"/>
      <c r="E2" s="108"/>
      <c r="F2" s="108"/>
      <c r="H2"/>
      <c r="J2" s="108" t="s">
        <v>176</v>
      </c>
      <c r="K2" s="108"/>
      <c r="L2" s="108"/>
      <c r="M2" s="108"/>
      <c r="N2" s="108"/>
      <c r="O2" s="108"/>
    </row>
    <row r="3" spans="1:15" x14ac:dyDescent="0.25">
      <c r="A3" s="69" t="s">
        <v>109</v>
      </c>
      <c r="B3" s="69"/>
      <c r="C3" s="69"/>
      <c r="D3" s="69"/>
      <c r="E3" s="69"/>
      <c r="F3" s="1">
        <v>3</v>
      </c>
      <c r="J3" s="69" t="s">
        <v>109</v>
      </c>
      <c r="K3" s="69"/>
      <c r="L3" s="69"/>
      <c r="M3" s="69"/>
      <c r="N3" s="69"/>
      <c r="O3" s="1">
        <v>3</v>
      </c>
    </row>
    <row r="4" spans="1:15" x14ac:dyDescent="0.25">
      <c r="A4" s="2"/>
      <c r="B4" s="68" t="s">
        <v>110</v>
      </c>
      <c r="C4" s="68"/>
      <c r="D4" s="68"/>
      <c r="E4" s="68"/>
      <c r="F4" s="3">
        <v>3</v>
      </c>
      <c r="J4" s="2"/>
      <c r="K4" s="68" t="s">
        <v>110</v>
      </c>
      <c r="L4" s="68"/>
      <c r="M4" s="68"/>
      <c r="N4" s="68"/>
      <c r="O4" s="3">
        <v>3</v>
      </c>
    </row>
    <row r="5" spans="1:15" x14ac:dyDescent="0.25">
      <c r="A5" s="69" t="s">
        <v>111</v>
      </c>
      <c r="B5" s="69"/>
      <c r="C5" s="69"/>
      <c r="D5" s="69"/>
      <c r="E5" s="69"/>
      <c r="F5" s="1">
        <v>6</v>
      </c>
      <c r="J5" s="69" t="s">
        <v>111</v>
      </c>
      <c r="K5" s="69"/>
      <c r="L5" s="69"/>
      <c r="M5" s="69"/>
      <c r="N5" s="69"/>
      <c r="O5" s="1">
        <v>6</v>
      </c>
    </row>
    <row r="6" spans="1:15" x14ac:dyDescent="0.25">
      <c r="A6" s="2"/>
      <c r="B6" s="68" t="s">
        <v>50</v>
      </c>
      <c r="C6" s="68"/>
      <c r="D6" s="68"/>
      <c r="E6" s="68"/>
      <c r="F6" s="3">
        <v>3</v>
      </c>
      <c r="J6" s="2"/>
      <c r="K6" s="68" t="s">
        <v>50</v>
      </c>
      <c r="L6" s="68"/>
      <c r="M6" s="68"/>
      <c r="N6" s="68"/>
      <c r="O6" s="3">
        <v>3</v>
      </c>
    </row>
    <row r="7" spans="1:15" x14ac:dyDescent="0.25">
      <c r="A7" s="2"/>
      <c r="B7" s="68" t="s">
        <v>112</v>
      </c>
      <c r="C7" s="68"/>
      <c r="D7" s="68"/>
      <c r="E7" s="68"/>
      <c r="F7" s="3">
        <v>3</v>
      </c>
      <c r="J7" s="2"/>
      <c r="K7" s="68" t="s">
        <v>112</v>
      </c>
      <c r="L7" s="68"/>
      <c r="M7" s="68"/>
      <c r="N7" s="68"/>
      <c r="O7" s="3">
        <v>3</v>
      </c>
    </row>
    <row r="8" spans="1:15" x14ac:dyDescent="0.25">
      <c r="A8" s="2"/>
      <c r="B8" s="68" t="s">
        <v>113</v>
      </c>
      <c r="C8" s="68"/>
      <c r="D8" s="68"/>
      <c r="E8" s="68"/>
      <c r="F8" s="3">
        <v>3</v>
      </c>
      <c r="J8" s="2"/>
      <c r="K8" s="68" t="s">
        <v>113</v>
      </c>
      <c r="L8" s="68"/>
      <c r="M8" s="68"/>
      <c r="N8" s="68"/>
      <c r="O8" s="3">
        <v>3</v>
      </c>
    </row>
    <row r="9" spans="1:15" x14ac:dyDescent="0.25">
      <c r="A9" s="69" t="s">
        <v>114</v>
      </c>
      <c r="B9" s="69"/>
      <c r="C9" s="69"/>
      <c r="D9" s="69"/>
      <c r="E9" s="69"/>
      <c r="F9" s="1">
        <v>12</v>
      </c>
      <c r="J9" s="69" t="s">
        <v>114</v>
      </c>
      <c r="K9" s="69"/>
      <c r="L9" s="69"/>
      <c r="M9" s="69"/>
      <c r="N9" s="69"/>
      <c r="O9" s="1">
        <v>12</v>
      </c>
    </row>
    <row r="10" spans="1:15" x14ac:dyDescent="0.25">
      <c r="A10" s="2"/>
      <c r="B10" s="68" t="s">
        <v>115</v>
      </c>
      <c r="C10" s="68"/>
      <c r="D10" s="68"/>
      <c r="E10" s="68"/>
      <c r="F10" s="3">
        <v>3</v>
      </c>
      <c r="J10" s="2"/>
      <c r="K10" s="68" t="s">
        <v>115</v>
      </c>
      <c r="L10" s="68"/>
      <c r="M10" s="68"/>
      <c r="N10" s="68"/>
      <c r="O10" s="3">
        <v>3</v>
      </c>
    </row>
    <row r="11" spans="1:15" x14ac:dyDescent="0.25">
      <c r="A11" s="2"/>
      <c r="B11" s="68" t="s">
        <v>116</v>
      </c>
      <c r="C11" s="68"/>
      <c r="D11" s="68"/>
      <c r="E11" s="68"/>
      <c r="F11" s="3">
        <v>3</v>
      </c>
      <c r="J11" s="2"/>
      <c r="K11" s="68" t="s">
        <v>116</v>
      </c>
      <c r="L11" s="68"/>
      <c r="M11" s="68"/>
      <c r="N11" s="68"/>
      <c r="O11" s="3">
        <v>3</v>
      </c>
    </row>
    <row r="12" spans="1:15" x14ac:dyDescent="0.25">
      <c r="A12" s="2"/>
      <c r="B12" s="68" t="s">
        <v>117</v>
      </c>
      <c r="C12" s="68"/>
      <c r="D12" s="68"/>
      <c r="E12" s="68"/>
      <c r="F12" s="3">
        <v>3</v>
      </c>
      <c r="J12" s="2"/>
      <c r="K12" s="68" t="s">
        <v>117</v>
      </c>
      <c r="L12" s="68"/>
      <c r="M12" s="68"/>
      <c r="N12" s="68"/>
      <c r="O12" s="3">
        <v>3</v>
      </c>
    </row>
    <row r="13" spans="1:15" x14ac:dyDescent="0.25">
      <c r="A13" s="2"/>
      <c r="B13" s="68" t="s">
        <v>118</v>
      </c>
      <c r="C13" s="68"/>
      <c r="D13" s="68"/>
      <c r="E13" s="68"/>
      <c r="F13" s="3">
        <v>3</v>
      </c>
      <c r="J13" s="2"/>
      <c r="K13" s="68" t="s">
        <v>118</v>
      </c>
      <c r="L13" s="68"/>
      <c r="M13" s="68"/>
      <c r="N13" s="68"/>
      <c r="O13" s="3">
        <v>3</v>
      </c>
    </row>
    <row r="14" spans="1:15" x14ac:dyDescent="0.25">
      <c r="A14" s="2"/>
      <c r="B14" s="68" t="s">
        <v>119</v>
      </c>
      <c r="C14" s="68"/>
      <c r="D14" s="68"/>
      <c r="E14" s="68"/>
      <c r="F14" s="3">
        <v>3</v>
      </c>
      <c r="J14" s="2"/>
      <c r="K14" s="68" t="s">
        <v>119</v>
      </c>
      <c r="L14" s="68"/>
      <c r="M14" s="68"/>
      <c r="N14" s="68"/>
      <c r="O14" s="3">
        <v>3</v>
      </c>
    </row>
    <row r="15" spans="1:15" x14ac:dyDescent="0.25">
      <c r="A15" s="2"/>
      <c r="B15" s="68" t="s">
        <v>120</v>
      </c>
      <c r="C15" s="68"/>
      <c r="D15" s="68"/>
      <c r="E15" s="68"/>
      <c r="F15" s="3">
        <v>3</v>
      </c>
      <c r="J15" s="2"/>
      <c r="K15" s="68" t="s">
        <v>120</v>
      </c>
      <c r="L15" s="68"/>
      <c r="M15" s="68"/>
      <c r="N15" s="68"/>
      <c r="O15" s="3">
        <v>3</v>
      </c>
    </row>
    <row r="16" spans="1:15" x14ac:dyDescent="0.25">
      <c r="A16" s="2"/>
      <c r="B16" s="68" t="s">
        <v>121</v>
      </c>
      <c r="C16" s="68"/>
      <c r="D16" s="68"/>
      <c r="E16" s="68"/>
      <c r="F16" s="3">
        <v>3</v>
      </c>
      <c r="J16" s="2"/>
      <c r="K16" s="68" t="s">
        <v>121</v>
      </c>
      <c r="L16" s="68"/>
      <c r="M16" s="68"/>
      <c r="N16" s="68"/>
      <c r="O16" s="3">
        <v>3</v>
      </c>
    </row>
    <row r="17" spans="1:15" x14ac:dyDescent="0.25">
      <c r="A17" s="2"/>
      <c r="B17" s="68" t="s">
        <v>122</v>
      </c>
      <c r="C17" s="68"/>
      <c r="D17" s="68"/>
      <c r="E17" s="68"/>
      <c r="F17" s="3">
        <v>3</v>
      </c>
      <c r="J17" s="2"/>
      <c r="K17" s="68" t="s">
        <v>122</v>
      </c>
      <c r="L17" s="68"/>
      <c r="M17" s="68"/>
      <c r="N17" s="68"/>
      <c r="O17" s="3">
        <v>3</v>
      </c>
    </row>
    <row r="18" spans="1:15" x14ac:dyDescent="0.25">
      <c r="A18" s="2"/>
      <c r="B18" s="68" t="s">
        <v>123</v>
      </c>
      <c r="C18" s="68"/>
      <c r="D18" s="68"/>
      <c r="E18" s="68"/>
      <c r="F18" s="3">
        <v>3</v>
      </c>
      <c r="J18" s="2"/>
      <c r="K18" s="68" t="s">
        <v>123</v>
      </c>
      <c r="L18" s="68"/>
      <c r="M18" s="68"/>
      <c r="N18" s="68"/>
      <c r="O18" s="3">
        <v>3</v>
      </c>
    </row>
    <row r="19" spans="1:15" x14ac:dyDescent="0.25">
      <c r="A19" s="2"/>
      <c r="B19" s="68" t="s">
        <v>124</v>
      </c>
      <c r="C19" s="68"/>
      <c r="D19" s="68"/>
      <c r="E19" s="68"/>
      <c r="F19" s="3">
        <v>3</v>
      </c>
      <c r="J19" s="2"/>
      <c r="K19" s="68" t="s">
        <v>124</v>
      </c>
      <c r="L19" s="68"/>
      <c r="M19" s="68"/>
      <c r="N19" s="68"/>
      <c r="O19" s="3">
        <v>3</v>
      </c>
    </row>
    <row r="20" spans="1:15" x14ac:dyDescent="0.25">
      <c r="A20" s="69" t="s">
        <v>125</v>
      </c>
      <c r="B20" s="69"/>
      <c r="C20" s="69"/>
      <c r="D20" s="69"/>
      <c r="E20" s="69"/>
      <c r="F20" s="1">
        <v>10</v>
      </c>
      <c r="J20" s="69" t="s">
        <v>125</v>
      </c>
      <c r="K20" s="69"/>
      <c r="L20" s="69"/>
      <c r="M20" s="69"/>
      <c r="N20" s="69"/>
      <c r="O20" s="1">
        <v>10</v>
      </c>
    </row>
    <row r="21" spans="1:15" x14ac:dyDescent="0.25">
      <c r="A21" s="2"/>
      <c r="B21" s="68" t="s">
        <v>55</v>
      </c>
      <c r="C21" s="68"/>
      <c r="D21" s="68"/>
      <c r="E21" s="68"/>
      <c r="F21" s="3">
        <v>3</v>
      </c>
      <c r="J21" s="2"/>
      <c r="K21" s="68" t="s">
        <v>55</v>
      </c>
      <c r="L21" s="68"/>
      <c r="M21" s="68"/>
      <c r="N21" s="68"/>
      <c r="O21" s="3">
        <v>3</v>
      </c>
    </row>
    <row r="22" spans="1:15" x14ac:dyDescent="0.25">
      <c r="A22" s="2"/>
      <c r="B22" s="68" t="s">
        <v>57</v>
      </c>
      <c r="C22" s="68"/>
      <c r="D22" s="68"/>
      <c r="E22" s="68"/>
      <c r="F22" s="3">
        <v>3</v>
      </c>
      <c r="J22" s="2"/>
      <c r="K22" s="68" t="s">
        <v>57</v>
      </c>
      <c r="L22" s="68"/>
      <c r="M22" s="68"/>
      <c r="N22" s="68"/>
      <c r="O22" s="3">
        <v>3</v>
      </c>
    </row>
    <row r="23" spans="1:15" x14ac:dyDescent="0.25">
      <c r="A23" s="2"/>
      <c r="B23" s="68" t="s">
        <v>56</v>
      </c>
      <c r="C23" s="68"/>
      <c r="D23" s="68"/>
      <c r="E23" s="68"/>
      <c r="F23" s="3">
        <v>3</v>
      </c>
      <c r="J23" s="2"/>
      <c r="K23" s="68" t="s">
        <v>56</v>
      </c>
      <c r="L23" s="68"/>
      <c r="M23" s="68"/>
      <c r="N23" s="68"/>
      <c r="O23" s="3">
        <v>3</v>
      </c>
    </row>
    <row r="24" spans="1:15" x14ac:dyDescent="0.25">
      <c r="A24" s="2"/>
      <c r="B24" s="68" t="s">
        <v>126</v>
      </c>
      <c r="C24" s="68"/>
      <c r="D24" s="68"/>
      <c r="E24" s="68"/>
      <c r="F24" s="3">
        <v>3</v>
      </c>
      <c r="J24" s="2"/>
      <c r="K24" s="68" t="s">
        <v>126</v>
      </c>
      <c r="L24" s="68"/>
      <c r="M24" s="68"/>
      <c r="N24" s="68"/>
      <c r="O24" s="3">
        <v>3</v>
      </c>
    </row>
    <row r="25" spans="1:15" x14ac:dyDescent="0.25">
      <c r="A25" s="2"/>
      <c r="B25" s="68" t="s">
        <v>55</v>
      </c>
      <c r="C25" s="68"/>
      <c r="D25" s="68"/>
      <c r="E25" s="68"/>
      <c r="F25" s="3">
        <v>3</v>
      </c>
      <c r="J25" s="2"/>
      <c r="K25" s="68" t="s">
        <v>55</v>
      </c>
      <c r="L25" s="68"/>
      <c r="M25" s="68"/>
      <c r="N25" s="68"/>
      <c r="O25" s="3">
        <v>3</v>
      </c>
    </row>
    <row r="26" spans="1:15" x14ac:dyDescent="0.25">
      <c r="A26" s="2"/>
      <c r="B26" s="68" t="s">
        <v>57</v>
      </c>
      <c r="C26" s="68"/>
      <c r="D26" s="68"/>
      <c r="E26" s="68"/>
      <c r="F26" s="3">
        <v>3</v>
      </c>
      <c r="J26" s="2"/>
      <c r="K26" s="68" t="s">
        <v>57</v>
      </c>
      <c r="L26" s="68"/>
      <c r="M26" s="68"/>
      <c r="N26" s="68"/>
      <c r="O26" s="3">
        <v>3</v>
      </c>
    </row>
    <row r="27" spans="1:15" x14ac:dyDescent="0.25">
      <c r="A27" s="2"/>
      <c r="B27" s="68" t="s">
        <v>56</v>
      </c>
      <c r="C27" s="68"/>
      <c r="D27" s="68"/>
      <c r="E27" s="68"/>
      <c r="F27" s="3">
        <v>3</v>
      </c>
      <c r="J27" s="2"/>
      <c r="K27" s="68" t="s">
        <v>56</v>
      </c>
      <c r="L27" s="68"/>
      <c r="M27" s="68"/>
      <c r="N27" s="68"/>
      <c r="O27" s="3">
        <v>3</v>
      </c>
    </row>
    <row r="28" spans="1:15" x14ac:dyDescent="0.25">
      <c r="A28" s="2"/>
      <c r="B28" s="68" t="s">
        <v>126</v>
      </c>
      <c r="C28" s="68"/>
      <c r="D28" s="68"/>
      <c r="E28" s="68"/>
      <c r="F28" s="3">
        <v>3</v>
      </c>
      <c r="J28" s="2"/>
      <c r="K28" s="68" t="s">
        <v>126</v>
      </c>
      <c r="L28" s="68"/>
      <c r="M28" s="68"/>
      <c r="N28" s="68"/>
      <c r="O28" s="3">
        <v>3</v>
      </c>
    </row>
    <row r="29" spans="1:15" x14ac:dyDescent="0.25">
      <c r="A29" s="2"/>
      <c r="B29" s="68" t="s">
        <v>127</v>
      </c>
      <c r="C29" s="68"/>
      <c r="D29" s="68"/>
      <c r="E29" s="68"/>
      <c r="F29" s="3">
        <v>3</v>
      </c>
      <c r="J29" s="2"/>
      <c r="K29" s="68" t="s">
        <v>127</v>
      </c>
      <c r="L29" s="68"/>
      <c r="M29" s="68"/>
      <c r="N29" s="68"/>
      <c r="O29" s="3">
        <v>3</v>
      </c>
    </row>
    <row r="30" spans="1:15" x14ac:dyDescent="0.25">
      <c r="A30" s="2"/>
      <c r="B30" s="68" t="s">
        <v>128</v>
      </c>
      <c r="C30" s="68"/>
      <c r="D30" s="68"/>
      <c r="E30" s="68"/>
      <c r="F30" s="3">
        <v>4</v>
      </c>
      <c r="J30" s="2"/>
      <c r="K30" s="68" t="s">
        <v>128</v>
      </c>
      <c r="L30" s="68"/>
      <c r="M30" s="68"/>
      <c r="N30" s="68"/>
      <c r="O30" s="3">
        <v>4</v>
      </c>
    </row>
    <row r="31" spans="1:15" x14ac:dyDescent="0.25">
      <c r="A31" s="2"/>
      <c r="B31" s="68" t="s">
        <v>129</v>
      </c>
      <c r="C31" s="68"/>
      <c r="D31" s="68"/>
      <c r="E31" s="68"/>
      <c r="F31" s="3">
        <v>3</v>
      </c>
      <c r="J31" s="2"/>
      <c r="K31" s="68" t="s">
        <v>129</v>
      </c>
      <c r="L31" s="68"/>
      <c r="M31" s="68"/>
      <c r="N31" s="68"/>
      <c r="O31" s="3">
        <v>3</v>
      </c>
    </row>
    <row r="32" spans="1:15" x14ac:dyDescent="0.25">
      <c r="A32" s="2"/>
      <c r="B32" s="68" t="s">
        <v>130</v>
      </c>
      <c r="C32" s="68"/>
      <c r="D32" s="68"/>
      <c r="E32" s="68"/>
      <c r="F32" s="3">
        <v>1</v>
      </c>
      <c r="J32" s="2"/>
      <c r="K32" s="68" t="s">
        <v>130</v>
      </c>
      <c r="L32" s="68"/>
      <c r="M32" s="68"/>
      <c r="N32" s="68"/>
      <c r="O32" s="3">
        <v>1</v>
      </c>
    </row>
    <row r="33" spans="1:15" x14ac:dyDescent="0.25">
      <c r="A33" s="2"/>
      <c r="B33" s="68" t="s">
        <v>131</v>
      </c>
      <c r="C33" s="68"/>
      <c r="D33" s="68"/>
      <c r="E33" s="68"/>
      <c r="F33" s="3">
        <v>3</v>
      </c>
      <c r="J33" s="2"/>
      <c r="K33" s="68" t="s">
        <v>131</v>
      </c>
      <c r="L33" s="68"/>
      <c r="M33" s="68"/>
      <c r="N33" s="68"/>
      <c r="O33" s="3">
        <v>3</v>
      </c>
    </row>
    <row r="34" spans="1:15" x14ac:dyDescent="0.25">
      <c r="A34" s="2"/>
      <c r="B34" s="68" t="s">
        <v>132</v>
      </c>
      <c r="C34" s="68"/>
      <c r="D34" s="68"/>
      <c r="E34" s="68"/>
      <c r="F34" s="3">
        <v>1</v>
      </c>
      <c r="J34" s="2"/>
      <c r="K34" s="68" t="s">
        <v>132</v>
      </c>
      <c r="L34" s="68"/>
      <c r="M34" s="68"/>
      <c r="N34" s="68"/>
      <c r="O34" s="3">
        <v>1</v>
      </c>
    </row>
    <row r="35" spans="1:15" x14ac:dyDescent="0.25">
      <c r="A35" s="2"/>
      <c r="B35" s="68" t="s">
        <v>133</v>
      </c>
      <c r="C35" s="68"/>
      <c r="D35" s="68"/>
      <c r="E35" s="68"/>
      <c r="F35" s="3">
        <v>3</v>
      </c>
      <c r="J35" s="2"/>
      <c r="K35" s="68" t="s">
        <v>133</v>
      </c>
      <c r="L35" s="68"/>
      <c r="M35" s="68"/>
      <c r="N35" s="68"/>
      <c r="O35" s="3">
        <v>3</v>
      </c>
    </row>
    <row r="36" spans="1:15" x14ac:dyDescent="0.25">
      <c r="A36" s="2"/>
      <c r="B36" s="68" t="s">
        <v>134</v>
      </c>
      <c r="C36" s="68"/>
      <c r="D36" s="68"/>
      <c r="E36" s="68"/>
      <c r="F36" s="3">
        <v>1</v>
      </c>
      <c r="J36" s="2"/>
      <c r="K36" s="68" t="s">
        <v>134</v>
      </c>
      <c r="L36" s="68"/>
      <c r="M36" s="68"/>
      <c r="N36" s="68"/>
      <c r="O36" s="3">
        <v>1</v>
      </c>
    </row>
    <row r="37" spans="1:15" x14ac:dyDescent="0.25">
      <c r="A37" s="2"/>
      <c r="B37" s="68" t="s">
        <v>135</v>
      </c>
      <c r="C37" s="68"/>
      <c r="D37" s="68"/>
      <c r="E37" s="68"/>
      <c r="F37" s="3">
        <v>3</v>
      </c>
      <c r="J37" s="2"/>
      <c r="K37" s="68" t="s">
        <v>135</v>
      </c>
      <c r="L37" s="68"/>
      <c r="M37" s="68"/>
      <c r="N37" s="68"/>
      <c r="O37" s="3">
        <v>3</v>
      </c>
    </row>
    <row r="38" spans="1:15" x14ac:dyDescent="0.25">
      <c r="A38" s="2"/>
      <c r="B38" s="68" t="s">
        <v>136</v>
      </c>
      <c r="C38" s="68"/>
      <c r="D38" s="68"/>
      <c r="E38" s="68"/>
      <c r="F38" s="3">
        <v>1</v>
      </c>
      <c r="J38" s="2"/>
      <c r="K38" s="68" t="s">
        <v>136</v>
      </c>
      <c r="L38" s="68"/>
      <c r="M38" s="68"/>
      <c r="N38" s="68"/>
      <c r="O38" s="3">
        <v>1</v>
      </c>
    </row>
    <row r="39" spans="1:15" x14ac:dyDescent="0.25">
      <c r="A39" s="2"/>
      <c r="B39" s="68" t="s">
        <v>137</v>
      </c>
      <c r="C39" s="68"/>
      <c r="D39" s="68"/>
      <c r="E39" s="68"/>
      <c r="F39" s="3">
        <v>3</v>
      </c>
      <c r="J39" s="2"/>
      <c r="K39" s="68" t="s">
        <v>137</v>
      </c>
      <c r="L39" s="68"/>
      <c r="M39" s="68"/>
      <c r="N39" s="68"/>
      <c r="O39" s="3">
        <v>3</v>
      </c>
    </row>
    <row r="40" spans="1:15" x14ac:dyDescent="0.25">
      <c r="A40" s="2"/>
      <c r="B40" s="68" t="s">
        <v>138</v>
      </c>
      <c r="C40" s="68"/>
      <c r="D40" s="68"/>
      <c r="E40" s="68"/>
      <c r="F40" s="3">
        <v>1</v>
      </c>
      <c r="J40" s="2"/>
      <c r="K40" s="68" t="s">
        <v>138</v>
      </c>
      <c r="L40" s="68"/>
      <c r="M40" s="68"/>
      <c r="N40" s="68"/>
      <c r="O40" s="3">
        <v>1</v>
      </c>
    </row>
    <row r="41" spans="1:15" x14ac:dyDescent="0.25">
      <c r="A41" s="2"/>
      <c r="B41" s="68" t="s">
        <v>139</v>
      </c>
      <c r="C41" s="68"/>
      <c r="D41" s="68"/>
      <c r="E41" s="68"/>
      <c r="F41" s="3">
        <v>3</v>
      </c>
      <c r="J41" s="2"/>
      <c r="K41" s="68" t="s">
        <v>139</v>
      </c>
      <c r="L41" s="68"/>
      <c r="M41" s="68"/>
      <c r="N41" s="68"/>
      <c r="O41" s="3">
        <v>3</v>
      </c>
    </row>
    <row r="42" spans="1:15" x14ac:dyDescent="0.25">
      <c r="A42" s="2"/>
      <c r="B42" s="68" t="s">
        <v>140</v>
      </c>
      <c r="C42" s="68"/>
      <c r="D42" s="68"/>
      <c r="E42" s="68"/>
      <c r="F42" s="3">
        <v>1</v>
      </c>
      <c r="J42" s="2"/>
      <c r="K42" s="68" t="s">
        <v>140</v>
      </c>
      <c r="L42" s="68"/>
      <c r="M42" s="68"/>
      <c r="N42" s="68"/>
      <c r="O42" s="3">
        <v>1</v>
      </c>
    </row>
    <row r="43" spans="1:15" x14ac:dyDescent="0.25">
      <c r="A43" s="69" t="s">
        <v>141</v>
      </c>
      <c r="B43" s="69"/>
      <c r="C43" s="69"/>
      <c r="D43" s="69"/>
      <c r="E43" s="69"/>
      <c r="F43" s="1">
        <v>6</v>
      </c>
      <c r="J43" s="69" t="s">
        <v>141</v>
      </c>
      <c r="K43" s="69"/>
      <c r="L43" s="69"/>
      <c r="M43" s="69"/>
      <c r="N43" s="69"/>
      <c r="O43" s="1">
        <v>6</v>
      </c>
    </row>
    <row r="44" spans="1:15" x14ac:dyDescent="0.25">
      <c r="A44" s="2"/>
      <c r="B44" s="68" t="s">
        <v>142</v>
      </c>
      <c r="C44" s="68"/>
      <c r="D44" s="68"/>
      <c r="E44" s="68"/>
      <c r="F44" s="3">
        <v>3</v>
      </c>
      <c r="J44" s="2"/>
      <c r="K44" s="68" t="s">
        <v>142</v>
      </c>
      <c r="L44" s="68"/>
      <c r="M44" s="68"/>
      <c r="N44" s="68"/>
      <c r="O44" s="3">
        <v>3</v>
      </c>
    </row>
    <row r="45" spans="1:15" x14ac:dyDescent="0.25">
      <c r="A45" s="2"/>
      <c r="B45" s="68" t="s">
        <v>143</v>
      </c>
      <c r="C45" s="68"/>
      <c r="D45" s="68"/>
      <c r="E45" s="68"/>
      <c r="F45" s="3">
        <v>3</v>
      </c>
      <c r="J45" s="2"/>
      <c r="K45" s="68" t="s">
        <v>143</v>
      </c>
      <c r="L45" s="68"/>
      <c r="M45" s="68"/>
      <c r="N45" s="68"/>
      <c r="O45" s="3">
        <v>3</v>
      </c>
    </row>
    <row r="46" spans="1:15" x14ac:dyDescent="0.25">
      <c r="A46" s="2"/>
      <c r="B46" s="68" t="s">
        <v>144</v>
      </c>
      <c r="C46" s="68"/>
      <c r="D46" s="68"/>
      <c r="E46" s="68"/>
      <c r="F46" s="3">
        <v>3</v>
      </c>
      <c r="J46" s="2"/>
      <c r="K46" s="68" t="s">
        <v>144</v>
      </c>
      <c r="L46" s="68"/>
      <c r="M46" s="68"/>
      <c r="N46" s="68"/>
      <c r="O46" s="3">
        <v>3</v>
      </c>
    </row>
    <row r="47" spans="1:15" x14ac:dyDescent="0.25">
      <c r="A47" s="69" t="s">
        <v>145</v>
      </c>
      <c r="B47" s="69"/>
      <c r="C47" s="69"/>
      <c r="D47" s="69"/>
      <c r="E47" s="69"/>
      <c r="F47" s="1">
        <v>3</v>
      </c>
      <c r="J47" s="69" t="s">
        <v>145</v>
      </c>
      <c r="K47" s="69"/>
      <c r="L47" s="69"/>
      <c r="M47" s="69"/>
      <c r="N47" s="69"/>
      <c r="O47" s="1">
        <v>3</v>
      </c>
    </row>
    <row r="48" spans="1:15" x14ac:dyDescent="0.25">
      <c r="A48" s="2"/>
      <c r="B48" s="68" t="s">
        <v>142</v>
      </c>
      <c r="C48" s="68"/>
      <c r="D48" s="68"/>
      <c r="E48" s="68"/>
      <c r="F48" s="3">
        <v>3</v>
      </c>
      <c r="J48" s="2"/>
      <c r="K48" s="68" t="s">
        <v>142</v>
      </c>
      <c r="L48" s="68"/>
      <c r="M48" s="68"/>
      <c r="N48" s="68"/>
      <c r="O48" s="3">
        <v>3</v>
      </c>
    </row>
    <row r="49" spans="1:15" x14ac:dyDescent="0.25">
      <c r="A49" s="2"/>
      <c r="B49" s="68" t="s">
        <v>143</v>
      </c>
      <c r="C49" s="68"/>
      <c r="D49" s="68"/>
      <c r="E49" s="68"/>
      <c r="F49" s="3">
        <v>3</v>
      </c>
      <c r="J49" s="2"/>
      <c r="K49" s="68" t="s">
        <v>143</v>
      </c>
      <c r="L49" s="68"/>
      <c r="M49" s="68"/>
      <c r="N49" s="68"/>
      <c r="O49" s="3">
        <v>3</v>
      </c>
    </row>
    <row r="50" spans="1:15" x14ac:dyDescent="0.25">
      <c r="A50" s="2"/>
      <c r="B50" s="68" t="s">
        <v>144</v>
      </c>
      <c r="C50" s="68"/>
      <c r="D50" s="68"/>
      <c r="E50" s="68"/>
      <c r="F50" s="3">
        <v>3</v>
      </c>
      <c r="J50" s="2"/>
      <c r="K50" s="68" t="s">
        <v>144</v>
      </c>
      <c r="L50" s="68"/>
      <c r="M50" s="68"/>
      <c r="N50" s="68"/>
      <c r="O50" s="3">
        <v>3</v>
      </c>
    </row>
    <row r="51" spans="1:15" x14ac:dyDescent="0.25">
      <c r="A51" s="2"/>
      <c r="B51" s="68" t="s">
        <v>129</v>
      </c>
      <c r="C51" s="68"/>
      <c r="D51" s="68"/>
      <c r="E51" s="68"/>
      <c r="F51" s="3">
        <v>3</v>
      </c>
      <c r="J51" s="2"/>
      <c r="K51" s="68" t="s">
        <v>129</v>
      </c>
      <c r="L51" s="68"/>
      <c r="M51" s="68"/>
      <c r="N51" s="68"/>
      <c r="O51" s="3">
        <v>3</v>
      </c>
    </row>
    <row r="52" spans="1:15" x14ac:dyDescent="0.25">
      <c r="A52" s="2"/>
      <c r="B52" s="68" t="s">
        <v>130</v>
      </c>
      <c r="C52" s="68"/>
      <c r="D52" s="68"/>
      <c r="E52" s="68"/>
      <c r="F52" s="3">
        <v>1</v>
      </c>
      <c r="J52" s="2"/>
      <c r="K52" s="68" t="s">
        <v>130</v>
      </c>
      <c r="L52" s="68"/>
      <c r="M52" s="68"/>
      <c r="N52" s="68"/>
      <c r="O52" s="3">
        <v>1</v>
      </c>
    </row>
    <row r="53" spans="1:15" x14ac:dyDescent="0.25">
      <c r="A53" s="2"/>
      <c r="B53" s="68" t="s">
        <v>131</v>
      </c>
      <c r="C53" s="68"/>
      <c r="D53" s="68"/>
      <c r="E53" s="68"/>
      <c r="F53" s="3">
        <v>3</v>
      </c>
      <c r="J53" s="2"/>
      <c r="K53" s="68" t="s">
        <v>131</v>
      </c>
      <c r="L53" s="68"/>
      <c r="M53" s="68"/>
      <c r="N53" s="68"/>
      <c r="O53" s="3">
        <v>3</v>
      </c>
    </row>
    <row r="54" spans="1:15" x14ac:dyDescent="0.25">
      <c r="A54" s="2"/>
      <c r="B54" s="68" t="s">
        <v>132</v>
      </c>
      <c r="C54" s="68"/>
      <c r="D54" s="68"/>
      <c r="E54" s="68"/>
      <c r="F54" s="3">
        <v>1</v>
      </c>
      <c r="J54" s="2"/>
      <c r="K54" s="68" t="s">
        <v>132</v>
      </c>
      <c r="L54" s="68"/>
      <c r="M54" s="68"/>
      <c r="N54" s="68"/>
      <c r="O54" s="3">
        <v>1</v>
      </c>
    </row>
    <row r="55" spans="1:15" x14ac:dyDescent="0.25">
      <c r="A55" s="2"/>
      <c r="B55" s="68" t="s">
        <v>133</v>
      </c>
      <c r="C55" s="68"/>
      <c r="D55" s="68"/>
      <c r="E55" s="68"/>
      <c r="F55" s="3">
        <v>3</v>
      </c>
      <c r="J55" s="2"/>
      <c r="K55" s="68" t="s">
        <v>133</v>
      </c>
      <c r="L55" s="68"/>
      <c r="M55" s="68"/>
      <c r="N55" s="68"/>
      <c r="O55" s="3">
        <v>3</v>
      </c>
    </row>
    <row r="56" spans="1:15" x14ac:dyDescent="0.25">
      <c r="A56" s="2"/>
      <c r="B56" s="68" t="s">
        <v>134</v>
      </c>
      <c r="C56" s="68"/>
      <c r="D56" s="68"/>
      <c r="E56" s="68"/>
      <c r="F56" s="3">
        <v>1</v>
      </c>
      <c r="J56" s="2"/>
      <c r="K56" s="68" t="s">
        <v>134</v>
      </c>
      <c r="L56" s="68"/>
      <c r="M56" s="68"/>
      <c r="N56" s="68"/>
      <c r="O56" s="3">
        <v>1</v>
      </c>
    </row>
    <row r="57" spans="1:15" x14ac:dyDescent="0.25">
      <c r="A57" s="2"/>
      <c r="B57" s="68" t="s">
        <v>135</v>
      </c>
      <c r="C57" s="68"/>
      <c r="D57" s="68"/>
      <c r="E57" s="68"/>
      <c r="F57" s="3">
        <v>3</v>
      </c>
      <c r="J57" s="2"/>
      <c r="K57" s="68" t="s">
        <v>135</v>
      </c>
      <c r="L57" s="68"/>
      <c r="M57" s="68"/>
      <c r="N57" s="68"/>
      <c r="O57" s="3">
        <v>3</v>
      </c>
    </row>
    <row r="58" spans="1:15" x14ac:dyDescent="0.25">
      <c r="A58" s="2"/>
      <c r="B58" s="68" t="s">
        <v>136</v>
      </c>
      <c r="C58" s="68"/>
      <c r="D58" s="68"/>
      <c r="E58" s="68"/>
      <c r="F58" s="3">
        <v>1</v>
      </c>
      <c r="J58" s="2"/>
      <c r="K58" s="68" t="s">
        <v>136</v>
      </c>
      <c r="L58" s="68"/>
      <c r="M58" s="68"/>
      <c r="N58" s="68"/>
      <c r="O58" s="3">
        <v>1</v>
      </c>
    </row>
    <row r="59" spans="1:15" x14ac:dyDescent="0.25">
      <c r="A59" s="2"/>
      <c r="B59" s="68" t="s">
        <v>115</v>
      </c>
      <c r="C59" s="68"/>
      <c r="D59" s="68"/>
      <c r="E59" s="68"/>
      <c r="F59" s="3">
        <v>3</v>
      </c>
      <c r="J59" s="2"/>
      <c r="K59" s="68" t="s">
        <v>115</v>
      </c>
      <c r="L59" s="68"/>
      <c r="M59" s="68"/>
      <c r="N59" s="68"/>
      <c r="O59" s="3">
        <v>3</v>
      </c>
    </row>
    <row r="60" spans="1:15" x14ac:dyDescent="0.25">
      <c r="A60" s="2"/>
      <c r="B60" s="68" t="s">
        <v>123</v>
      </c>
      <c r="C60" s="68"/>
      <c r="D60" s="68"/>
      <c r="E60" s="68"/>
      <c r="F60" s="3">
        <v>3</v>
      </c>
      <c r="J60" s="2"/>
      <c r="K60" s="68" t="s">
        <v>123</v>
      </c>
      <c r="L60" s="68"/>
      <c r="M60" s="68"/>
      <c r="N60" s="68"/>
      <c r="O60" s="3">
        <v>3</v>
      </c>
    </row>
    <row r="61" spans="1:15" x14ac:dyDescent="0.25">
      <c r="A61" s="2"/>
      <c r="B61" s="68" t="s">
        <v>124</v>
      </c>
      <c r="C61" s="68"/>
      <c r="D61" s="68"/>
      <c r="E61" s="68"/>
      <c r="F61" s="3">
        <v>3</v>
      </c>
      <c r="J61" s="2"/>
      <c r="K61" s="68" t="s">
        <v>124</v>
      </c>
      <c r="L61" s="68"/>
      <c r="M61" s="68"/>
      <c r="N61" s="68"/>
      <c r="O61" s="3">
        <v>3</v>
      </c>
    </row>
    <row r="62" spans="1:15" x14ac:dyDescent="0.25">
      <c r="A62" s="2"/>
      <c r="B62" s="68" t="s">
        <v>112</v>
      </c>
      <c r="C62" s="68"/>
      <c r="D62" s="68"/>
      <c r="E62" s="68"/>
      <c r="F62" s="3">
        <v>3</v>
      </c>
      <c r="J62" s="2"/>
      <c r="K62" s="68" t="s">
        <v>112</v>
      </c>
      <c r="L62" s="68"/>
      <c r="M62" s="68"/>
      <c r="N62" s="68"/>
      <c r="O62" s="3">
        <v>3</v>
      </c>
    </row>
    <row r="63" spans="1:15" x14ac:dyDescent="0.25">
      <c r="A63" s="2"/>
      <c r="B63" s="68" t="s">
        <v>116</v>
      </c>
      <c r="C63" s="68"/>
      <c r="D63" s="68"/>
      <c r="E63" s="68"/>
      <c r="F63" s="3">
        <v>3</v>
      </c>
      <c r="J63" s="2"/>
      <c r="K63" s="68" t="s">
        <v>116</v>
      </c>
      <c r="L63" s="68"/>
      <c r="M63" s="68"/>
      <c r="N63" s="68"/>
      <c r="O63" s="3">
        <v>3</v>
      </c>
    </row>
    <row r="64" spans="1:15" x14ac:dyDescent="0.25">
      <c r="A64" s="2"/>
      <c r="B64" s="68" t="s">
        <v>117</v>
      </c>
      <c r="C64" s="68"/>
      <c r="D64" s="68"/>
      <c r="E64" s="68"/>
      <c r="F64" s="3">
        <v>3</v>
      </c>
      <c r="J64" s="2"/>
      <c r="K64" s="68" t="s">
        <v>117</v>
      </c>
      <c r="L64" s="68"/>
      <c r="M64" s="68"/>
      <c r="N64" s="68"/>
      <c r="O64" s="3">
        <v>3</v>
      </c>
    </row>
    <row r="65" spans="1:15" x14ac:dyDescent="0.25">
      <c r="A65" s="2"/>
      <c r="B65" s="68" t="s">
        <v>118</v>
      </c>
      <c r="C65" s="68"/>
      <c r="D65" s="68"/>
      <c r="E65" s="68"/>
      <c r="F65" s="3">
        <v>3</v>
      </c>
      <c r="J65" s="2"/>
      <c r="K65" s="68" t="s">
        <v>118</v>
      </c>
      <c r="L65" s="68"/>
      <c r="M65" s="68"/>
      <c r="N65" s="68"/>
      <c r="O65" s="3">
        <v>3</v>
      </c>
    </row>
    <row r="66" spans="1:15" x14ac:dyDescent="0.25">
      <c r="A66" s="2"/>
      <c r="B66" s="68" t="s">
        <v>119</v>
      </c>
      <c r="C66" s="68"/>
      <c r="D66" s="68"/>
      <c r="E66" s="68"/>
      <c r="F66" s="3">
        <v>3</v>
      </c>
      <c r="J66" s="2"/>
      <c r="K66" s="68" t="s">
        <v>119</v>
      </c>
      <c r="L66" s="68"/>
      <c r="M66" s="68"/>
      <c r="N66" s="68"/>
      <c r="O66" s="3">
        <v>3</v>
      </c>
    </row>
    <row r="67" spans="1:15" x14ac:dyDescent="0.25">
      <c r="A67" s="2"/>
      <c r="B67" s="68" t="s">
        <v>120</v>
      </c>
      <c r="C67" s="68"/>
      <c r="D67" s="68"/>
      <c r="E67" s="68"/>
      <c r="F67" s="3">
        <v>3</v>
      </c>
      <c r="J67" s="2"/>
      <c r="K67" s="68" t="s">
        <v>120</v>
      </c>
      <c r="L67" s="68"/>
      <c r="M67" s="68"/>
      <c r="N67" s="68"/>
      <c r="O67" s="3">
        <v>3</v>
      </c>
    </row>
    <row r="68" spans="1:15" x14ac:dyDescent="0.25">
      <c r="A68" s="2"/>
      <c r="B68" s="68" t="s">
        <v>55</v>
      </c>
      <c r="C68" s="68"/>
      <c r="D68" s="68"/>
      <c r="E68" s="68"/>
      <c r="F68" s="3">
        <v>3</v>
      </c>
      <c r="J68" s="2"/>
      <c r="K68" s="68" t="s">
        <v>55</v>
      </c>
      <c r="L68" s="68"/>
      <c r="M68" s="68"/>
      <c r="N68" s="68"/>
      <c r="O68" s="3">
        <v>3</v>
      </c>
    </row>
    <row r="69" spans="1:15" x14ac:dyDescent="0.25">
      <c r="A69" s="2"/>
      <c r="B69" s="68" t="s">
        <v>57</v>
      </c>
      <c r="C69" s="68"/>
      <c r="D69" s="68"/>
      <c r="E69" s="68"/>
      <c r="F69" s="3">
        <v>3</v>
      </c>
      <c r="J69" s="2"/>
      <c r="K69" s="68" t="s">
        <v>57</v>
      </c>
      <c r="L69" s="68"/>
      <c r="M69" s="68"/>
      <c r="N69" s="68"/>
      <c r="O69" s="3">
        <v>3</v>
      </c>
    </row>
    <row r="70" spans="1:15" x14ac:dyDescent="0.25">
      <c r="A70" s="2"/>
      <c r="B70" s="68" t="s">
        <v>56</v>
      </c>
      <c r="C70" s="68"/>
      <c r="D70" s="68"/>
      <c r="E70" s="68"/>
      <c r="F70" s="3">
        <v>3</v>
      </c>
      <c r="J70" s="2"/>
      <c r="K70" s="68" t="s">
        <v>56</v>
      </c>
      <c r="L70" s="68"/>
      <c r="M70" s="68"/>
      <c r="N70" s="68"/>
      <c r="O70" s="3">
        <v>3</v>
      </c>
    </row>
    <row r="71" spans="1:15" x14ac:dyDescent="0.25">
      <c r="A71" s="2"/>
      <c r="B71" s="68" t="s">
        <v>127</v>
      </c>
      <c r="C71" s="68"/>
      <c r="D71" s="68"/>
      <c r="E71" s="68"/>
      <c r="F71" s="3">
        <v>3</v>
      </c>
      <c r="J71" s="2"/>
      <c r="K71" s="68" t="s">
        <v>127</v>
      </c>
      <c r="L71" s="68"/>
      <c r="M71" s="68"/>
      <c r="N71" s="68"/>
      <c r="O71" s="3">
        <v>3</v>
      </c>
    </row>
    <row r="72" spans="1:15" x14ac:dyDescent="0.25">
      <c r="A72" s="2"/>
      <c r="B72" s="68" t="s">
        <v>126</v>
      </c>
      <c r="C72" s="68"/>
      <c r="D72" s="68"/>
      <c r="E72" s="68"/>
      <c r="F72" s="3">
        <v>3</v>
      </c>
      <c r="J72" s="2"/>
      <c r="K72" s="68" t="s">
        <v>126</v>
      </c>
      <c r="L72" s="68"/>
      <c r="M72" s="68"/>
      <c r="N72" s="68"/>
      <c r="O72" s="3">
        <v>3</v>
      </c>
    </row>
    <row r="73" spans="1:15" x14ac:dyDescent="0.25">
      <c r="A73" s="2"/>
      <c r="B73" s="68" t="s">
        <v>128</v>
      </c>
      <c r="C73" s="68"/>
      <c r="D73" s="68"/>
      <c r="E73" s="68"/>
      <c r="F73" s="3">
        <v>4</v>
      </c>
      <c r="J73" s="2"/>
      <c r="K73" s="68" t="s">
        <v>128</v>
      </c>
      <c r="L73" s="68"/>
      <c r="M73" s="68"/>
      <c r="N73" s="68"/>
      <c r="O73" s="3">
        <v>4</v>
      </c>
    </row>
    <row r="74" spans="1:15" x14ac:dyDescent="0.25">
      <c r="A74" s="2"/>
      <c r="B74" s="68" t="s">
        <v>137</v>
      </c>
      <c r="C74" s="68"/>
      <c r="D74" s="68"/>
      <c r="E74" s="68"/>
      <c r="F74" s="3">
        <v>3</v>
      </c>
      <c r="J74" s="2"/>
      <c r="K74" s="68" t="s">
        <v>137</v>
      </c>
      <c r="L74" s="68"/>
      <c r="M74" s="68"/>
      <c r="N74" s="68"/>
      <c r="O74" s="3">
        <v>3</v>
      </c>
    </row>
    <row r="75" spans="1:15" x14ac:dyDescent="0.25">
      <c r="A75" s="2"/>
      <c r="B75" s="68" t="s">
        <v>138</v>
      </c>
      <c r="C75" s="68"/>
      <c r="D75" s="68"/>
      <c r="E75" s="68"/>
      <c r="F75" s="3">
        <v>1</v>
      </c>
      <c r="J75" s="2"/>
      <c r="K75" s="68" t="s">
        <v>138</v>
      </c>
      <c r="L75" s="68"/>
      <c r="M75" s="68"/>
      <c r="N75" s="68"/>
      <c r="O75" s="3">
        <v>1</v>
      </c>
    </row>
    <row r="76" spans="1:15" x14ac:dyDescent="0.25">
      <c r="A76" s="2"/>
      <c r="B76" s="68" t="s">
        <v>139</v>
      </c>
      <c r="C76" s="68"/>
      <c r="D76" s="68"/>
      <c r="E76" s="68"/>
      <c r="F76" s="3">
        <v>3</v>
      </c>
      <c r="J76" s="2"/>
      <c r="K76" s="68" t="s">
        <v>139</v>
      </c>
      <c r="L76" s="68"/>
      <c r="M76" s="68"/>
      <c r="N76" s="68"/>
      <c r="O76" s="3">
        <v>3</v>
      </c>
    </row>
    <row r="77" spans="1:15" x14ac:dyDescent="0.25">
      <c r="A77" s="2"/>
      <c r="B77" s="68" t="s">
        <v>140</v>
      </c>
      <c r="C77" s="68"/>
      <c r="D77" s="68"/>
      <c r="E77" s="68"/>
      <c r="F77" s="3">
        <v>1</v>
      </c>
      <c r="J77" s="2"/>
      <c r="K77" s="68" t="s">
        <v>140</v>
      </c>
      <c r="L77" s="68"/>
      <c r="M77" s="68"/>
      <c r="N77" s="68"/>
      <c r="O77" s="3">
        <v>1</v>
      </c>
    </row>
    <row r="78" spans="1:15" x14ac:dyDescent="0.25">
      <c r="A78" s="2"/>
      <c r="B78" s="68" t="s">
        <v>121</v>
      </c>
      <c r="C78" s="68"/>
      <c r="D78" s="68"/>
      <c r="E78" s="68"/>
      <c r="F78" s="3">
        <v>3</v>
      </c>
      <c r="J78" s="2"/>
      <c r="K78" s="68" t="s">
        <v>121</v>
      </c>
      <c r="L78" s="68"/>
      <c r="M78" s="68"/>
      <c r="N78" s="68"/>
      <c r="O78" s="3">
        <v>3</v>
      </c>
    </row>
    <row r="79" spans="1:15" x14ac:dyDescent="0.25">
      <c r="A79" s="2"/>
      <c r="B79" s="68" t="s">
        <v>122</v>
      </c>
      <c r="C79" s="68"/>
      <c r="D79" s="68"/>
      <c r="E79" s="68"/>
      <c r="F79" s="3">
        <v>3</v>
      </c>
      <c r="J79" s="2"/>
      <c r="K79" s="68" t="s">
        <v>122</v>
      </c>
      <c r="L79" s="68"/>
      <c r="M79" s="68"/>
      <c r="N79" s="68"/>
      <c r="O79" s="3">
        <v>3</v>
      </c>
    </row>
    <row r="80" spans="1:15" x14ac:dyDescent="0.25">
      <c r="A80" s="2"/>
      <c r="B80" s="68" t="s">
        <v>113</v>
      </c>
      <c r="C80" s="68"/>
      <c r="D80" s="68"/>
      <c r="E80" s="68"/>
      <c r="F80" s="3">
        <v>3</v>
      </c>
      <c r="J80" s="2"/>
      <c r="K80" s="68" t="s">
        <v>113</v>
      </c>
      <c r="L80" s="68"/>
      <c r="M80" s="68"/>
      <c r="N80" s="68"/>
      <c r="O80" s="3">
        <v>3</v>
      </c>
    </row>
    <row r="81" spans="1:15" x14ac:dyDescent="0.25">
      <c r="A81" s="69" t="s">
        <v>146</v>
      </c>
      <c r="B81" s="69"/>
      <c r="C81" s="69"/>
      <c r="D81" s="69"/>
      <c r="E81" s="69"/>
      <c r="F81" s="1">
        <v>20</v>
      </c>
      <c r="J81" s="69" t="s">
        <v>146</v>
      </c>
      <c r="K81" s="69"/>
      <c r="L81" s="69"/>
      <c r="M81" s="69"/>
      <c r="N81" s="69"/>
      <c r="O81" s="1">
        <v>20</v>
      </c>
    </row>
    <row r="82" spans="1:15" x14ac:dyDescent="0.25">
      <c r="A82" s="2"/>
      <c r="B82" s="68" t="s">
        <v>147</v>
      </c>
      <c r="C82" s="68"/>
      <c r="D82" s="68"/>
      <c r="E82" s="68"/>
      <c r="F82" s="3">
        <v>4</v>
      </c>
      <c r="J82" s="2"/>
      <c r="K82" s="68" t="s">
        <v>147</v>
      </c>
      <c r="L82" s="68"/>
      <c r="M82" s="68"/>
      <c r="N82" s="68"/>
      <c r="O82" s="3">
        <v>4</v>
      </c>
    </row>
    <row r="83" spans="1:15" x14ac:dyDescent="0.25">
      <c r="A83" s="2"/>
      <c r="B83" s="68" t="s">
        <v>148</v>
      </c>
      <c r="C83" s="68"/>
      <c r="D83" s="68"/>
      <c r="E83" s="68"/>
      <c r="F83" s="3">
        <v>3</v>
      </c>
      <c r="J83" s="2"/>
      <c r="K83" s="68" t="s">
        <v>148</v>
      </c>
      <c r="L83" s="68"/>
      <c r="M83" s="68"/>
      <c r="N83" s="68"/>
      <c r="O83" s="3">
        <v>3</v>
      </c>
    </row>
    <row r="84" spans="1:15" ht="15.75" thickBot="1" x14ac:dyDescent="0.3">
      <c r="A84" s="2"/>
      <c r="B84" s="68" t="s">
        <v>149</v>
      </c>
      <c r="C84" s="68"/>
      <c r="D84" s="68"/>
      <c r="E84" s="68"/>
      <c r="F84" s="3">
        <v>3</v>
      </c>
      <c r="J84" s="2"/>
      <c r="K84" s="68" t="s">
        <v>149</v>
      </c>
      <c r="L84" s="68"/>
      <c r="M84" s="68"/>
      <c r="N84" s="68"/>
      <c r="O84" s="3">
        <v>3</v>
      </c>
    </row>
    <row r="85" spans="1:15" x14ac:dyDescent="0.25">
      <c r="A85" s="2"/>
      <c r="B85" s="109" t="s">
        <v>17</v>
      </c>
      <c r="C85" s="110"/>
      <c r="D85" s="110"/>
      <c r="E85" s="110"/>
      <c r="F85" s="14">
        <v>3</v>
      </c>
      <c r="J85" s="2"/>
      <c r="K85" s="73" t="s">
        <v>43</v>
      </c>
      <c r="L85" s="73"/>
      <c r="M85" s="73"/>
      <c r="N85" s="73"/>
      <c r="O85" s="10">
        <v>4</v>
      </c>
    </row>
    <row r="86" spans="1:15" ht="15.75" thickBot="1" x14ac:dyDescent="0.3">
      <c r="A86" s="2"/>
      <c r="B86" s="111" t="s">
        <v>19</v>
      </c>
      <c r="C86" s="112"/>
      <c r="D86" s="112"/>
      <c r="E86" s="112"/>
      <c r="F86" s="15">
        <v>3</v>
      </c>
      <c r="J86" s="2"/>
      <c r="K86" s="73" t="s">
        <v>44</v>
      </c>
      <c r="L86" s="73"/>
      <c r="M86" s="73"/>
      <c r="N86" s="73"/>
      <c r="O86" s="10">
        <v>4</v>
      </c>
    </row>
    <row r="87" spans="1:15" x14ac:dyDescent="0.25">
      <c r="A87" s="2"/>
      <c r="B87" s="68" t="s">
        <v>32</v>
      </c>
      <c r="C87" s="68"/>
      <c r="D87" s="68"/>
      <c r="E87" s="68"/>
      <c r="F87" s="3">
        <v>4</v>
      </c>
      <c r="J87" s="2"/>
      <c r="K87" s="68" t="s">
        <v>32</v>
      </c>
      <c r="L87" s="68"/>
      <c r="M87" s="68"/>
      <c r="N87" s="68"/>
      <c r="O87" s="3">
        <v>4</v>
      </c>
    </row>
    <row r="88" spans="1:15" x14ac:dyDescent="0.25">
      <c r="A88" s="2"/>
      <c r="B88" s="68" t="s">
        <v>35</v>
      </c>
      <c r="C88" s="68"/>
      <c r="D88" s="68"/>
      <c r="E88" s="68"/>
      <c r="F88" s="3">
        <v>4</v>
      </c>
      <c r="J88" s="2"/>
      <c r="K88" s="68" t="s">
        <v>35</v>
      </c>
      <c r="L88" s="68"/>
      <c r="M88" s="68"/>
      <c r="N88" s="68"/>
      <c r="O88" s="3">
        <v>4</v>
      </c>
    </row>
    <row r="89" spans="1:15" x14ac:dyDescent="0.25">
      <c r="A89" s="2"/>
      <c r="B89" s="68" t="s">
        <v>34</v>
      </c>
      <c r="C89" s="68"/>
      <c r="D89" s="68"/>
      <c r="E89" s="68"/>
      <c r="F89" s="3">
        <v>4</v>
      </c>
      <c r="J89" s="2"/>
      <c r="K89" s="68" t="s">
        <v>34</v>
      </c>
      <c r="L89" s="68"/>
      <c r="M89" s="68"/>
      <c r="N89" s="68"/>
      <c r="O89" s="3">
        <v>4</v>
      </c>
    </row>
    <row r="90" spans="1:15" x14ac:dyDescent="0.25">
      <c r="A90" s="2"/>
      <c r="B90" s="68" t="s">
        <v>142</v>
      </c>
      <c r="C90" s="68"/>
      <c r="D90" s="68"/>
      <c r="E90" s="68"/>
      <c r="F90" s="3">
        <v>3</v>
      </c>
      <c r="J90" s="2"/>
      <c r="K90" s="68" t="s">
        <v>142</v>
      </c>
      <c r="L90" s="68"/>
      <c r="M90" s="68"/>
      <c r="N90" s="68"/>
      <c r="O90" s="3">
        <v>3</v>
      </c>
    </row>
    <row r="91" spans="1:15" x14ac:dyDescent="0.25">
      <c r="A91" s="2"/>
      <c r="B91" s="68" t="s">
        <v>143</v>
      </c>
      <c r="C91" s="68"/>
      <c r="D91" s="68"/>
      <c r="E91" s="68"/>
      <c r="F91" s="3">
        <v>3</v>
      </c>
      <c r="J91" s="2"/>
      <c r="K91" s="68" t="s">
        <v>143</v>
      </c>
      <c r="L91" s="68"/>
      <c r="M91" s="68"/>
      <c r="N91" s="68"/>
      <c r="O91" s="3">
        <v>3</v>
      </c>
    </row>
    <row r="92" spans="1:15" x14ac:dyDescent="0.25">
      <c r="A92" s="2"/>
      <c r="B92" s="68" t="s">
        <v>144</v>
      </c>
      <c r="C92" s="68"/>
      <c r="D92" s="68"/>
      <c r="E92" s="68"/>
      <c r="F92" s="3">
        <v>3</v>
      </c>
      <c r="J92" s="2"/>
      <c r="K92" s="68" t="s">
        <v>144</v>
      </c>
      <c r="L92" s="68"/>
      <c r="M92" s="68"/>
      <c r="N92" s="68"/>
      <c r="O92" s="3">
        <v>3</v>
      </c>
    </row>
    <row r="93" spans="1:15" x14ac:dyDescent="0.25">
      <c r="A93" s="2"/>
      <c r="B93" s="68" t="s">
        <v>129</v>
      </c>
      <c r="C93" s="68"/>
      <c r="D93" s="68"/>
      <c r="E93" s="68"/>
      <c r="F93" s="3">
        <v>3</v>
      </c>
      <c r="J93" s="2"/>
      <c r="K93" s="68" t="s">
        <v>129</v>
      </c>
      <c r="L93" s="68"/>
      <c r="M93" s="68"/>
      <c r="N93" s="68"/>
      <c r="O93" s="3">
        <v>3</v>
      </c>
    </row>
    <row r="94" spans="1:15" x14ac:dyDescent="0.25">
      <c r="A94" s="2"/>
      <c r="B94" s="68" t="s">
        <v>130</v>
      </c>
      <c r="C94" s="68"/>
      <c r="D94" s="68"/>
      <c r="E94" s="68"/>
      <c r="F94" s="3">
        <v>1</v>
      </c>
      <c r="J94" s="2"/>
      <c r="K94" s="68" t="s">
        <v>130</v>
      </c>
      <c r="L94" s="68"/>
      <c r="M94" s="68"/>
      <c r="N94" s="68"/>
      <c r="O94" s="3">
        <v>1</v>
      </c>
    </row>
    <row r="95" spans="1:15" x14ac:dyDescent="0.25">
      <c r="A95" s="2"/>
      <c r="B95" s="68" t="s">
        <v>131</v>
      </c>
      <c r="C95" s="68"/>
      <c r="D95" s="68"/>
      <c r="E95" s="68"/>
      <c r="F95" s="3">
        <v>3</v>
      </c>
      <c r="J95" s="2"/>
      <c r="K95" s="68" t="s">
        <v>131</v>
      </c>
      <c r="L95" s="68"/>
      <c r="M95" s="68"/>
      <c r="N95" s="68"/>
      <c r="O95" s="3">
        <v>3</v>
      </c>
    </row>
    <row r="96" spans="1:15" x14ac:dyDescent="0.25">
      <c r="A96" s="2"/>
      <c r="B96" s="68" t="s">
        <v>132</v>
      </c>
      <c r="C96" s="68"/>
      <c r="D96" s="68"/>
      <c r="E96" s="68"/>
      <c r="F96" s="3">
        <v>1</v>
      </c>
      <c r="J96" s="2"/>
      <c r="K96" s="68" t="s">
        <v>132</v>
      </c>
      <c r="L96" s="68"/>
      <c r="M96" s="68"/>
      <c r="N96" s="68"/>
      <c r="O96" s="3">
        <v>1</v>
      </c>
    </row>
    <row r="97" spans="1:15" x14ac:dyDescent="0.25">
      <c r="A97" s="2"/>
      <c r="B97" s="68" t="s">
        <v>133</v>
      </c>
      <c r="C97" s="68"/>
      <c r="D97" s="68"/>
      <c r="E97" s="68"/>
      <c r="F97" s="3">
        <v>3</v>
      </c>
      <c r="J97" s="2"/>
      <c r="K97" s="68" t="s">
        <v>133</v>
      </c>
      <c r="L97" s="68"/>
      <c r="M97" s="68"/>
      <c r="N97" s="68"/>
      <c r="O97" s="3">
        <v>3</v>
      </c>
    </row>
    <row r="98" spans="1:15" x14ac:dyDescent="0.25">
      <c r="A98" s="2"/>
      <c r="B98" s="68" t="s">
        <v>134</v>
      </c>
      <c r="C98" s="68"/>
      <c r="D98" s="68"/>
      <c r="E98" s="68"/>
      <c r="F98" s="3">
        <v>1</v>
      </c>
      <c r="J98" s="2"/>
      <c r="K98" s="68" t="s">
        <v>134</v>
      </c>
      <c r="L98" s="68"/>
      <c r="M98" s="68"/>
      <c r="N98" s="68"/>
      <c r="O98" s="3">
        <v>1</v>
      </c>
    </row>
    <row r="99" spans="1:15" x14ac:dyDescent="0.25">
      <c r="A99" s="2"/>
      <c r="B99" s="68" t="s">
        <v>135</v>
      </c>
      <c r="C99" s="68"/>
      <c r="D99" s="68"/>
      <c r="E99" s="68"/>
      <c r="F99" s="3">
        <v>3</v>
      </c>
      <c r="J99" s="2"/>
      <c r="K99" s="68" t="s">
        <v>135</v>
      </c>
      <c r="L99" s="68"/>
      <c r="M99" s="68"/>
      <c r="N99" s="68"/>
      <c r="O99" s="3">
        <v>3</v>
      </c>
    </row>
    <row r="100" spans="1:15" x14ac:dyDescent="0.25">
      <c r="A100" s="2"/>
      <c r="B100" s="68" t="s">
        <v>136</v>
      </c>
      <c r="C100" s="68"/>
      <c r="D100" s="68"/>
      <c r="E100" s="68"/>
      <c r="F100" s="3">
        <v>1</v>
      </c>
      <c r="J100" s="2"/>
      <c r="K100" s="68" t="s">
        <v>136</v>
      </c>
      <c r="L100" s="68"/>
      <c r="M100" s="68"/>
      <c r="N100" s="68"/>
      <c r="O100" s="3">
        <v>1</v>
      </c>
    </row>
    <row r="101" spans="1:15" x14ac:dyDescent="0.25">
      <c r="A101" s="2"/>
      <c r="B101" s="68" t="s">
        <v>115</v>
      </c>
      <c r="C101" s="68"/>
      <c r="D101" s="68"/>
      <c r="E101" s="68"/>
      <c r="F101" s="3">
        <v>3</v>
      </c>
      <c r="J101" s="2"/>
      <c r="K101" s="68" t="s">
        <v>115</v>
      </c>
      <c r="L101" s="68"/>
      <c r="M101" s="68"/>
      <c r="N101" s="68"/>
      <c r="O101" s="3">
        <v>3</v>
      </c>
    </row>
    <row r="102" spans="1:15" x14ac:dyDescent="0.25">
      <c r="A102" s="2"/>
      <c r="B102" s="68" t="s">
        <v>123</v>
      </c>
      <c r="C102" s="68"/>
      <c r="D102" s="68"/>
      <c r="E102" s="68"/>
      <c r="F102" s="3">
        <v>3</v>
      </c>
      <c r="J102" s="2"/>
      <c r="K102" s="68" t="s">
        <v>123</v>
      </c>
      <c r="L102" s="68"/>
      <c r="M102" s="68"/>
      <c r="N102" s="68"/>
      <c r="O102" s="3">
        <v>3</v>
      </c>
    </row>
    <row r="103" spans="1:15" x14ac:dyDescent="0.25">
      <c r="A103" s="2"/>
      <c r="B103" s="68" t="s">
        <v>124</v>
      </c>
      <c r="C103" s="68"/>
      <c r="D103" s="68"/>
      <c r="E103" s="68"/>
      <c r="F103" s="3">
        <v>3</v>
      </c>
      <c r="J103" s="2"/>
      <c r="K103" s="68" t="s">
        <v>124</v>
      </c>
      <c r="L103" s="68"/>
      <c r="M103" s="68"/>
      <c r="N103" s="68"/>
      <c r="O103" s="3">
        <v>3</v>
      </c>
    </row>
    <row r="104" spans="1:15" x14ac:dyDescent="0.25">
      <c r="A104" s="2"/>
      <c r="B104" s="68" t="s">
        <v>112</v>
      </c>
      <c r="C104" s="68"/>
      <c r="D104" s="68"/>
      <c r="E104" s="68"/>
      <c r="F104" s="3">
        <v>3</v>
      </c>
      <c r="J104" s="2"/>
      <c r="K104" s="68" t="s">
        <v>112</v>
      </c>
      <c r="L104" s="68"/>
      <c r="M104" s="68"/>
      <c r="N104" s="68"/>
      <c r="O104" s="3">
        <v>3</v>
      </c>
    </row>
    <row r="105" spans="1:15" x14ac:dyDescent="0.25">
      <c r="A105" s="2"/>
      <c r="B105" s="68" t="s">
        <v>150</v>
      </c>
      <c r="C105" s="68"/>
      <c r="D105" s="68"/>
      <c r="E105" s="68"/>
      <c r="F105" s="3">
        <v>3</v>
      </c>
      <c r="J105" s="2"/>
      <c r="K105" s="68" t="s">
        <v>150</v>
      </c>
      <c r="L105" s="68"/>
      <c r="M105" s="68"/>
      <c r="N105" s="68"/>
      <c r="O105" s="3">
        <v>3</v>
      </c>
    </row>
    <row r="106" spans="1:15" x14ac:dyDescent="0.25">
      <c r="A106" s="2"/>
      <c r="B106" s="68" t="s">
        <v>116</v>
      </c>
      <c r="C106" s="68"/>
      <c r="D106" s="68"/>
      <c r="E106" s="68"/>
      <c r="F106" s="3">
        <v>3</v>
      </c>
      <c r="J106" s="2"/>
      <c r="K106" s="68" t="s">
        <v>116</v>
      </c>
      <c r="L106" s="68"/>
      <c r="M106" s="68"/>
      <c r="N106" s="68"/>
      <c r="O106" s="3">
        <v>3</v>
      </c>
    </row>
    <row r="107" spans="1:15" x14ac:dyDescent="0.25">
      <c r="A107" s="2"/>
      <c r="B107" s="68" t="s">
        <v>117</v>
      </c>
      <c r="C107" s="68"/>
      <c r="D107" s="68"/>
      <c r="E107" s="68"/>
      <c r="F107" s="3">
        <v>3</v>
      </c>
      <c r="J107" s="2"/>
      <c r="K107" s="68" t="s">
        <v>117</v>
      </c>
      <c r="L107" s="68"/>
      <c r="M107" s="68"/>
      <c r="N107" s="68"/>
      <c r="O107" s="3">
        <v>3</v>
      </c>
    </row>
    <row r="108" spans="1:15" x14ac:dyDescent="0.25">
      <c r="A108" s="2"/>
      <c r="B108" s="68" t="s">
        <v>118</v>
      </c>
      <c r="C108" s="68"/>
      <c r="D108" s="68"/>
      <c r="E108" s="68"/>
      <c r="F108" s="3">
        <v>3</v>
      </c>
      <c r="J108" s="2"/>
      <c r="K108" s="68" t="s">
        <v>118</v>
      </c>
      <c r="L108" s="68"/>
      <c r="M108" s="68"/>
      <c r="N108" s="68"/>
      <c r="O108" s="3">
        <v>3</v>
      </c>
    </row>
    <row r="109" spans="1:15" x14ac:dyDescent="0.25">
      <c r="A109" s="2"/>
      <c r="B109" s="68" t="s">
        <v>119</v>
      </c>
      <c r="C109" s="68"/>
      <c r="D109" s="68"/>
      <c r="E109" s="68"/>
      <c r="F109" s="3">
        <v>3</v>
      </c>
      <c r="J109" s="2"/>
      <c r="K109" s="68" t="s">
        <v>119</v>
      </c>
      <c r="L109" s="68"/>
      <c r="M109" s="68"/>
      <c r="N109" s="68"/>
      <c r="O109" s="3">
        <v>3</v>
      </c>
    </row>
    <row r="110" spans="1:15" x14ac:dyDescent="0.25">
      <c r="A110" s="2"/>
      <c r="B110" s="68" t="s">
        <v>120</v>
      </c>
      <c r="C110" s="68"/>
      <c r="D110" s="68"/>
      <c r="E110" s="68"/>
      <c r="F110" s="3">
        <v>3</v>
      </c>
      <c r="J110" s="2"/>
      <c r="K110" s="68" t="s">
        <v>120</v>
      </c>
      <c r="L110" s="68"/>
      <c r="M110" s="68"/>
      <c r="N110" s="68"/>
      <c r="O110" s="3">
        <v>3</v>
      </c>
    </row>
    <row r="111" spans="1:15" x14ac:dyDescent="0.25">
      <c r="A111" s="2"/>
      <c r="B111" s="68" t="s">
        <v>55</v>
      </c>
      <c r="C111" s="68"/>
      <c r="D111" s="68"/>
      <c r="E111" s="68"/>
      <c r="F111" s="3">
        <v>3</v>
      </c>
      <c r="J111" s="2"/>
      <c r="K111" s="68" t="s">
        <v>55</v>
      </c>
      <c r="L111" s="68"/>
      <c r="M111" s="68"/>
      <c r="N111" s="68"/>
      <c r="O111" s="3">
        <v>3</v>
      </c>
    </row>
    <row r="112" spans="1:15" x14ac:dyDescent="0.25">
      <c r="A112" s="2"/>
      <c r="B112" s="68" t="s">
        <v>57</v>
      </c>
      <c r="C112" s="68"/>
      <c r="D112" s="68"/>
      <c r="E112" s="68"/>
      <c r="F112" s="3">
        <v>3</v>
      </c>
      <c r="J112" s="2"/>
      <c r="K112" s="68" t="s">
        <v>57</v>
      </c>
      <c r="L112" s="68"/>
      <c r="M112" s="68"/>
      <c r="N112" s="68"/>
      <c r="O112" s="3">
        <v>3</v>
      </c>
    </row>
    <row r="113" spans="1:15" x14ac:dyDescent="0.25">
      <c r="A113" s="2"/>
      <c r="B113" s="68" t="s">
        <v>56</v>
      </c>
      <c r="C113" s="68"/>
      <c r="D113" s="68"/>
      <c r="E113" s="68"/>
      <c r="F113" s="3">
        <v>3</v>
      </c>
      <c r="J113" s="2"/>
      <c r="K113" s="68" t="s">
        <v>56</v>
      </c>
      <c r="L113" s="68"/>
      <c r="M113" s="68"/>
      <c r="N113" s="68"/>
      <c r="O113" s="3">
        <v>3</v>
      </c>
    </row>
    <row r="114" spans="1:15" x14ac:dyDescent="0.25">
      <c r="A114" s="2"/>
      <c r="B114" s="68" t="s">
        <v>127</v>
      </c>
      <c r="C114" s="68"/>
      <c r="D114" s="68"/>
      <c r="E114" s="68"/>
      <c r="F114" s="3">
        <v>3</v>
      </c>
      <c r="J114" s="2"/>
      <c r="K114" s="68" t="s">
        <v>127</v>
      </c>
      <c r="L114" s="68"/>
      <c r="M114" s="68"/>
      <c r="N114" s="68"/>
      <c r="O114" s="3">
        <v>3</v>
      </c>
    </row>
    <row r="115" spans="1:15" x14ac:dyDescent="0.25">
      <c r="A115" s="2"/>
      <c r="B115" s="68" t="s">
        <v>126</v>
      </c>
      <c r="C115" s="68"/>
      <c r="D115" s="68"/>
      <c r="E115" s="68"/>
      <c r="F115" s="3">
        <v>3</v>
      </c>
      <c r="J115" s="2"/>
      <c r="K115" s="68" t="s">
        <v>126</v>
      </c>
      <c r="L115" s="68"/>
      <c r="M115" s="68"/>
      <c r="N115" s="68"/>
      <c r="O115" s="3">
        <v>3</v>
      </c>
    </row>
    <row r="116" spans="1:15" x14ac:dyDescent="0.25">
      <c r="A116" s="2"/>
      <c r="B116" s="68" t="s">
        <v>128</v>
      </c>
      <c r="C116" s="68"/>
      <c r="D116" s="68"/>
      <c r="E116" s="68"/>
      <c r="F116" s="3">
        <v>4</v>
      </c>
      <c r="J116" s="2"/>
      <c r="K116" s="68" t="s">
        <v>128</v>
      </c>
      <c r="L116" s="68"/>
      <c r="M116" s="68"/>
      <c r="N116" s="68"/>
      <c r="O116" s="3">
        <v>4</v>
      </c>
    </row>
    <row r="117" spans="1:15" x14ac:dyDescent="0.25">
      <c r="A117" s="2"/>
      <c r="B117" s="68" t="s">
        <v>137</v>
      </c>
      <c r="C117" s="68"/>
      <c r="D117" s="68"/>
      <c r="E117" s="68"/>
      <c r="F117" s="3">
        <v>3</v>
      </c>
      <c r="J117" s="2"/>
      <c r="K117" s="68" t="s">
        <v>137</v>
      </c>
      <c r="L117" s="68"/>
      <c r="M117" s="68"/>
      <c r="N117" s="68"/>
      <c r="O117" s="3">
        <v>3</v>
      </c>
    </row>
    <row r="118" spans="1:15" x14ac:dyDescent="0.25">
      <c r="A118" s="2"/>
      <c r="B118" s="68" t="s">
        <v>138</v>
      </c>
      <c r="C118" s="68"/>
      <c r="D118" s="68"/>
      <c r="E118" s="68"/>
      <c r="F118" s="3">
        <v>1</v>
      </c>
      <c r="J118" s="2"/>
      <c r="K118" s="68" t="s">
        <v>138</v>
      </c>
      <c r="L118" s="68"/>
      <c r="M118" s="68"/>
      <c r="N118" s="68"/>
      <c r="O118" s="3">
        <v>1</v>
      </c>
    </row>
    <row r="119" spans="1:15" x14ac:dyDescent="0.25">
      <c r="A119" s="2"/>
      <c r="B119" s="68" t="s">
        <v>139</v>
      </c>
      <c r="C119" s="68"/>
      <c r="D119" s="68"/>
      <c r="E119" s="68"/>
      <c r="F119" s="3">
        <v>3</v>
      </c>
      <c r="J119" s="2"/>
      <c r="K119" s="68" t="s">
        <v>139</v>
      </c>
      <c r="L119" s="68"/>
      <c r="M119" s="68"/>
      <c r="N119" s="68"/>
      <c r="O119" s="3">
        <v>3</v>
      </c>
    </row>
    <row r="120" spans="1:15" x14ac:dyDescent="0.25">
      <c r="A120" s="2"/>
      <c r="B120" s="68" t="s">
        <v>140</v>
      </c>
      <c r="C120" s="68"/>
      <c r="D120" s="68"/>
      <c r="E120" s="68"/>
      <c r="F120" s="3">
        <v>1</v>
      </c>
      <c r="J120" s="2"/>
      <c r="K120" s="68" t="s">
        <v>140</v>
      </c>
      <c r="L120" s="68"/>
      <c r="M120" s="68"/>
      <c r="N120" s="68"/>
      <c r="O120" s="3">
        <v>1</v>
      </c>
    </row>
    <row r="121" spans="1:15" x14ac:dyDescent="0.25">
      <c r="A121" s="2"/>
      <c r="B121" s="68" t="s">
        <v>121</v>
      </c>
      <c r="C121" s="68"/>
      <c r="D121" s="68"/>
      <c r="E121" s="68"/>
      <c r="F121" s="3">
        <v>3</v>
      </c>
      <c r="J121" s="2"/>
      <c r="K121" s="68" t="s">
        <v>121</v>
      </c>
      <c r="L121" s="68"/>
      <c r="M121" s="68"/>
      <c r="N121" s="68"/>
      <c r="O121" s="3">
        <v>3</v>
      </c>
    </row>
    <row r="122" spans="1:15" x14ac:dyDescent="0.25">
      <c r="A122" s="2"/>
      <c r="B122" s="68" t="s">
        <v>122</v>
      </c>
      <c r="C122" s="68"/>
      <c r="D122" s="68"/>
      <c r="E122" s="68"/>
      <c r="F122" s="3">
        <v>3</v>
      </c>
      <c r="J122" s="2"/>
      <c r="K122" s="68" t="s">
        <v>122</v>
      </c>
      <c r="L122" s="68"/>
      <c r="M122" s="68"/>
      <c r="N122" s="68"/>
      <c r="O122" s="3">
        <v>3</v>
      </c>
    </row>
    <row r="123" spans="1:15" x14ac:dyDescent="0.25">
      <c r="A123" s="2"/>
      <c r="B123" s="68" t="s">
        <v>113</v>
      </c>
      <c r="C123" s="68"/>
      <c r="D123" s="68"/>
      <c r="E123" s="68"/>
      <c r="F123" s="3">
        <v>3</v>
      </c>
      <c r="J123" s="2"/>
      <c r="K123" s="68" t="s">
        <v>113</v>
      </c>
      <c r="L123" s="68"/>
      <c r="M123" s="68"/>
      <c r="N123" s="68"/>
      <c r="O123" s="3">
        <v>3</v>
      </c>
    </row>
    <row r="124" spans="1:15" ht="15" customHeight="1" x14ac:dyDescent="0.25">
      <c r="A124" s="6"/>
      <c r="B124" s="103" t="s">
        <v>152</v>
      </c>
      <c r="C124" s="103"/>
      <c r="D124" s="103"/>
      <c r="E124" s="103"/>
      <c r="F124" s="6">
        <f>F81+F47+F43+F20+F9+F5+F3</f>
        <v>60</v>
      </c>
      <c r="J124" s="6"/>
      <c r="K124" s="103" t="s">
        <v>152</v>
      </c>
      <c r="L124" s="103"/>
      <c r="M124" s="103"/>
      <c r="N124" s="103"/>
      <c r="O124" s="6">
        <f>O81+O47+O43+O20+O9+O5+O3</f>
        <v>60</v>
      </c>
    </row>
  </sheetData>
  <mergeCells count="248">
    <mergeCell ref="A9:E9"/>
    <mergeCell ref="B10:E10"/>
    <mergeCell ref="B11:E11"/>
    <mergeCell ref="B12:E12"/>
    <mergeCell ref="B13:E13"/>
    <mergeCell ref="B14:E14"/>
    <mergeCell ref="A3:E3"/>
    <mergeCell ref="B4:E4"/>
    <mergeCell ref="A5:E5"/>
    <mergeCell ref="B6:E6"/>
    <mergeCell ref="B7:E7"/>
    <mergeCell ref="B8:E8"/>
    <mergeCell ref="B21:E21"/>
    <mergeCell ref="B22:E22"/>
    <mergeCell ref="B23:E23"/>
    <mergeCell ref="B24:E24"/>
    <mergeCell ref="B25:E25"/>
    <mergeCell ref="B26:E26"/>
    <mergeCell ref="B15:E15"/>
    <mergeCell ref="B16:E16"/>
    <mergeCell ref="B17:E17"/>
    <mergeCell ref="B18:E18"/>
    <mergeCell ref="B19:E19"/>
    <mergeCell ref="A20:E20"/>
    <mergeCell ref="B33:E33"/>
    <mergeCell ref="B34:E34"/>
    <mergeCell ref="B35:E35"/>
    <mergeCell ref="B36:E36"/>
    <mergeCell ref="B37:E37"/>
    <mergeCell ref="B38:E38"/>
    <mergeCell ref="B27:E27"/>
    <mergeCell ref="B28:E28"/>
    <mergeCell ref="B29:E29"/>
    <mergeCell ref="B30:E30"/>
    <mergeCell ref="B31:E31"/>
    <mergeCell ref="B32:E32"/>
    <mergeCell ref="B45:E45"/>
    <mergeCell ref="B46:E46"/>
    <mergeCell ref="A47:E47"/>
    <mergeCell ref="B48:E48"/>
    <mergeCell ref="B49:E49"/>
    <mergeCell ref="B50:E50"/>
    <mergeCell ref="B39:E39"/>
    <mergeCell ref="B40:E40"/>
    <mergeCell ref="B41:E41"/>
    <mergeCell ref="B42:E42"/>
    <mergeCell ref="A43:E43"/>
    <mergeCell ref="B44:E44"/>
    <mergeCell ref="B57:E57"/>
    <mergeCell ref="B58:E58"/>
    <mergeCell ref="B59:E59"/>
    <mergeCell ref="B60:E60"/>
    <mergeCell ref="B61:E61"/>
    <mergeCell ref="B62:E62"/>
    <mergeCell ref="B51:E51"/>
    <mergeCell ref="B52:E52"/>
    <mergeCell ref="B53:E53"/>
    <mergeCell ref="B54:E54"/>
    <mergeCell ref="B55:E55"/>
    <mergeCell ref="B56:E56"/>
    <mergeCell ref="B69:E69"/>
    <mergeCell ref="B70:E70"/>
    <mergeCell ref="B71:E71"/>
    <mergeCell ref="B72:E72"/>
    <mergeCell ref="B73:E73"/>
    <mergeCell ref="B74:E74"/>
    <mergeCell ref="B63:E63"/>
    <mergeCell ref="B64:E64"/>
    <mergeCell ref="B65:E65"/>
    <mergeCell ref="B66:E66"/>
    <mergeCell ref="B67:E67"/>
    <mergeCell ref="B68:E68"/>
    <mergeCell ref="A81:E81"/>
    <mergeCell ref="B82:E82"/>
    <mergeCell ref="B83:E83"/>
    <mergeCell ref="B84:E84"/>
    <mergeCell ref="B85:E85"/>
    <mergeCell ref="B86:E86"/>
    <mergeCell ref="B75:E75"/>
    <mergeCell ref="B76:E76"/>
    <mergeCell ref="B77:E77"/>
    <mergeCell ref="B78:E78"/>
    <mergeCell ref="B79:E79"/>
    <mergeCell ref="B80:E80"/>
    <mergeCell ref="B93:E93"/>
    <mergeCell ref="B94:E94"/>
    <mergeCell ref="B95:E95"/>
    <mergeCell ref="B96:E96"/>
    <mergeCell ref="B97:E97"/>
    <mergeCell ref="B98:E98"/>
    <mergeCell ref="B87:E87"/>
    <mergeCell ref="B88:E88"/>
    <mergeCell ref="B89:E89"/>
    <mergeCell ref="B90:E90"/>
    <mergeCell ref="B91:E91"/>
    <mergeCell ref="B92:E92"/>
    <mergeCell ref="B108:E108"/>
    <mergeCell ref="B109:E109"/>
    <mergeCell ref="B110:E110"/>
    <mergeCell ref="B99:E99"/>
    <mergeCell ref="B100:E100"/>
    <mergeCell ref="B101:E101"/>
    <mergeCell ref="B102:E102"/>
    <mergeCell ref="B103:E103"/>
    <mergeCell ref="B104:E104"/>
    <mergeCell ref="B123:E123"/>
    <mergeCell ref="A2:F2"/>
    <mergeCell ref="B124:E124"/>
    <mergeCell ref="J2:O2"/>
    <mergeCell ref="J3:N3"/>
    <mergeCell ref="K4:N4"/>
    <mergeCell ref="J5:N5"/>
    <mergeCell ref="K6:N6"/>
    <mergeCell ref="K7:N7"/>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05:E105"/>
    <mergeCell ref="B106:E106"/>
    <mergeCell ref="B107:E107"/>
    <mergeCell ref="K14:N14"/>
    <mergeCell ref="K15:N15"/>
    <mergeCell ref="K16:N16"/>
    <mergeCell ref="K17:N17"/>
    <mergeCell ref="K18:N18"/>
    <mergeCell ref="K19:N19"/>
    <mergeCell ref="K8:N8"/>
    <mergeCell ref="J9:N9"/>
    <mergeCell ref="K10:N10"/>
    <mergeCell ref="K11:N11"/>
    <mergeCell ref="K12:N12"/>
    <mergeCell ref="K13:N13"/>
    <mergeCell ref="K26:N26"/>
    <mergeCell ref="K27:N27"/>
    <mergeCell ref="K28:N28"/>
    <mergeCell ref="K29:N29"/>
    <mergeCell ref="K30:N30"/>
    <mergeCell ref="K31:N31"/>
    <mergeCell ref="J20:N20"/>
    <mergeCell ref="K21:N21"/>
    <mergeCell ref="K22:N22"/>
    <mergeCell ref="K23:N23"/>
    <mergeCell ref="K24:N24"/>
    <mergeCell ref="K25:N25"/>
    <mergeCell ref="K38:N38"/>
    <mergeCell ref="K39:N39"/>
    <mergeCell ref="K40:N40"/>
    <mergeCell ref="K41:N41"/>
    <mergeCell ref="K42:N42"/>
    <mergeCell ref="J43:N43"/>
    <mergeCell ref="K32:N32"/>
    <mergeCell ref="K33:N33"/>
    <mergeCell ref="K34:N34"/>
    <mergeCell ref="K35:N35"/>
    <mergeCell ref="K36:N36"/>
    <mergeCell ref="K37:N37"/>
    <mergeCell ref="K50:N50"/>
    <mergeCell ref="K51:N51"/>
    <mergeCell ref="K52:N52"/>
    <mergeCell ref="K53:N53"/>
    <mergeCell ref="K54:N54"/>
    <mergeCell ref="K55:N55"/>
    <mergeCell ref="K44:N44"/>
    <mergeCell ref="K45:N45"/>
    <mergeCell ref="K46:N46"/>
    <mergeCell ref="J47:N47"/>
    <mergeCell ref="K48:N48"/>
    <mergeCell ref="K49:N49"/>
    <mergeCell ref="K62:N62"/>
    <mergeCell ref="K63:N63"/>
    <mergeCell ref="K64:N64"/>
    <mergeCell ref="K65:N65"/>
    <mergeCell ref="K66:N66"/>
    <mergeCell ref="K67:N67"/>
    <mergeCell ref="K56:N56"/>
    <mergeCell ref="K57:N57"/>
    <mergeCell ref="K58:N58"/>
    <mergeCell ref="K59:N59"/>
    <mergeCell ref="K60:N60"/>
    <mergeCell ref="K61:N61"/>
    <mergeCell ref="K74:N74"/>
    <mergeCell ref="K75:N75"/>
    <mergeCell ref="K76:N76"/>
    <mergeCell ref="K77:N77"/>
    <mergeCell ref="K78:N78"/>
    <mergeCell ref="K79:N79"/>
    <mergeCell ref="K68:N68"/>
    <mergeCell ref="K69:N69"/>
    <mergeCell ref="K70:N70"/>
    <mergeCell ref="K71:N71"/>
    <mergeCell ref="K72:N72"/>
    <mergeCell ref="K73:N73"/>
    <mergeCell ref="K86:N86"/>
    <mergeCell ref="K87:N87"/>
    <mergeCell ref="K88:N88"/>
    <mergeCell ref="K89:N89"/>
    <mergeCell ref="K90:N90"/>
    <mergeCell ref="K91:N91"/>
    <mergeCell ref="K80:N80"/>
    <mergeCell ref="J81:N81"/>
    <mergeCell ref="K82:N82"/>
    <mergeCell ref="K83:N83"/>
    <mergeCell ref="K84:N84"/>
    <mergeCell ref="K85:N85"/>
    <mergeCell ref="K99:N99"/>
    <mergeCell ref="K100:N100"/>
    <mergeCell ref="K101:N101"/>
    <mergeCell ref="K102:N102"/>
    <mergeCell ref="K103:N103"/>
    <mergeCell ref="K92:N92"/>
    <mergeCell ref="K93:N93"/>
    <mergeCell ref="K94:N94"/>
    <mergeCell ref="K95:N95"/>
    <mergeCell ref="K96:N96"/>
    <mergeCell ref="K97:N97"/>
    <mergeCell ref="K122:N122"/>
    <mergeCell ref="K123:N123"/>
    <mergeCell ref="K124:N124"/>
    <mergeCell ref="A1:G1"/>
    <mergeCell ref="I1:O1"/>
    <mergeCell ref="K116:N116"/>
    <mergeCell ref="K117:N117"/>
    <mergeCell ref="K118:N118"/>
    <mergeCell ref="K119:N119"/>
    <mergeCell ref="K120:N120"/>
    <mergeCell ref="K121:N121"/>
    <mergeCell ref="K110:N110"/>
    <mergeCell ref="K111:N111"/>
    <mergeCell ref="K112:N112"/>
    <mergeCell ref="K113:N113"/>
    <mergeCell ref="K114:N114"/>
    <mergeCell ref="K115:N115"/>
    <mergeCell ref="K104:N104"/>
    <mergeCell ref="K105:N105"/>
    <mergeCell ref="K106:N106"/>
    <mergeCell ref="K107:N107"/>
    <mergeCell ref="K108:N108"/>
    <mergeCell ref="K109:N109"/>
    <mergeCell ref="K98:N9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C0248-489A-4D3E-834C-684B24AD1670}">
  <sheetPr>
    <tabColor rgb="FF00FF00"/>
  </sheetPr>
  <dimension ref="A1:O32"/>
  <sheetViews>
    <sheetView workbookViewId="0">
      <selection sqref="A1:XFD1"/>
    </sheetView>
  </sheetViews>
  <sheetFormatPr defaultRowHeight="15" x14ac:dyDescent="0.25"/>
  <cols>
    <col min="2" max="2" width="12.7109375" customWidth="1"/>
    <col min="3" max="3" width="36.7109375" customWidth="1"/>
    <col min="10" max="10" width="13.7109375" customWidth="1"/>
    <col min="11" max="11" width="32.42578125" customWidth="1"/>
  </cols>
  <sheetData>
    <row r="1" spans="1:15" ht="23.25" x14ac:dyDescent="0.35">
      <c r="A1" s="59" t="s">
        <v>227</v>
      </c>
      <c r="B1" s="59"/>
      <c r="C1" s="59"/>
      <c r="D1" s="59"/>
      <c r="E1" s="59"/>
      <c r="F1" s="59"/>
      <c r="G1" s="106"/>
      <c r="H1" s="57"/>
      <c r="I1" s="59" t="s">
        <v>232</v>
      </c>
      <c r="J1" s="59"/>
      <c r="K1" s="59"/>
      <c r="L1" s="59"/>
      <c r="M1" s="59"/>
      <c r="N1" s="59"/>
      <c r="O1" s="59"/>
    </row>
    <row r="2" spans="1:15" x14ac:dyDescent="0.25">
      <c r="A2" s="72" t="s">
        <v>173</v>
      </c>
      <c r="B2" s="72"/>
      <c r="C2" s="72"/>
      <c r="D2" s="72"/>
      <c r="E2" s="72"/>
      <c r="F2" s="72"/>
      <c r="I2" s="72" t="s">
        <v>175</v>
      </c>
      <c r="J2" s="72"/>
      <c r="K2" s="72"/>
      <c r="L2" s="72"/>
      <c r="M2" s="72"/>
      <c r="N2" s="72"/>
    </row>
    <row r="3" spans="1:15" x14ac:dyDescent="0.25">
      <c r="A3" s="69" t="s">
        <v>153</v>
      </c>
      <c r="B3" s="69"/>
      <c r="C3" s="69"/>
      <c r="D3" s="69"/>
      <c r="E3" s="69"/>
      <c r="F3" s="1">
        <v>15</v>
      </c>
      <c r="I3" s="69" t="s">
        <v>153</v>
      </c>
      <c r="J3" s="69"/>
      <c r="K3" s="69"/>
      <c r="L3" s="69"/>
      <c r="M3" s="69"/>
      <c r="N3" s="1">
        <v>15</v>
      </c>
    </row>
    <row r="4" spans="1:15" x14ac:dyDescent="0.25">
      <c r="A4" s="2"/>
      <c r="B4" s="68" t="s">
        <v>56</v>
      </c>
      <c r="C4" s="68"/>
      <c r="D4" s="68"/>
      <c r="E4" s="68"/>
      <c r="F4" s="3">
        <v>3</v>
      </c>
      <c r="I4" s="2"/>
      <c r="J4" s="68" t="s">
        <v>56</v>
      </c>
      <c r="K4" s="68"/>
      <c r="L4" s="68"/>
      <c r="M4" s="68"/>
      <c r="N4" s="3">
        <v>3</v>
      </c>
    </row>
    <row r="5" spans="1:15" x14ac:dyDescent="0.25">
      <c r="A5" s="2"/>
      <c r="B5" s="68" t="s">
        <v>50</v>
      </c>
      <c r="C5" s="68"/>
      <c r="D5" s="68"/>
      <c r="E5" s="68"/>
      <c r="F5" s="3">
        <v>3</v>
      </c>
      <c r="I5" s="2"/>
      <c r="J5" s="68" t="s">
        <v>50</v>
      </c>
      <c r="K5" s="68"/>
      <c r="L5" s="68"/>
      <c r="M5" s="68"/>
      <c r="N5" s="3">
        <v>3</v>
      </c>
    </row>
    <row r="6" spans="1:15" x14ac:dyDescent="0.25">
      <c r="A6" s="2"/>
      <c r="B6" s="68" t="s">
        <v>115</v>
      </c>
      <c r="C6" s="68"/>
      <c r="D6" s="68"/>
      <c r="E6" s="68"/>
      <c r="F6" s="3">
        <v>3</v>
      </c>
      <c r="I6" s="2"/>
      <c r="J6" s="68" t="s">
        <v>115</v>
      </c>
      <c r="K6" s="68"/>
      <c r="L6" s="68"/>
      <c r="M6" s="68"/>
      <c r="N6" s="3">
        <v>3</v>
      </c>
    </row>
    <row r="7" spans="1:15" x14ac:dyDescent="0.25">
      <c r="A7" s="2"/>
      <c r="B7" s="68" t="s">
        <v>144</v>
      </c>
      <c r="C7" s="68"/>
      <c r="D7" s="68"/>
      <c r="E7" s="68"/>
      <c r="F7" s="3">
        <v>3</v>
      </c>
      <c r="I7" s="2"/>
      <c r="J7" s="68" t="s">
        <v>144</v>
      </c>
      <c r="K7" s="68"/>
      <c r="L7" s="68"/>
      <c r="M7" s="68"/>
      <c r="N7" s="3">
        <v>3</v>
      </c>
    </row>
    <row r="8" spans="1:15" x14ac:dyDescent="0.25">
      <c r="A8" s="2"/>
      <c r="B8" s="68" t="s">
        <v>113</v>
      </c>
      <c r="C8" s="68"/>
      <c r="D8" s="68"/>
      <c r="E8" s="68"/>
      <c r="F8" s="3">
        <v>3</v>
      </c>
      <c r="I8" s="2"/>
      <c r="J8" s="68" t="s">
        <v>113</v>
      </c>
      <c r="K8" s="68"/>
      <c r="L8" s="68"/>
      <c r="M8" s="68"/>
      <c r="N8" s="3">
        <v>3</v>
      </c>
    </row>
    <row r="9" spans="1:15" x14ac:dyDescent="0.25">
      <c r="A9" s="69" t="s">
        <v>9</v>
      </c>
      <c r="B9" s="69"/>
      <c r="C9" s="69"/>
      <c r="D9" s="69"/>
      <c r="E9" s="69"/>
      <c r="F9" s="1">
        <v>50</v>
      </c>
      <c r="I9" s="69" t="s">
        <v>9</v>
      </c>
      <c r="J9" s="69"/>
      <c r="K9" s="69"/>
      <c r="L9" s="69"/>
      <c r="M9" s="69"/>
      <c r="N9" s="1">
        <f>N10+N11+N12+N13+N14+N15+N16+N19+N20+N21+N22+N25+N26+N27+N28+N29</f>
        <v>51</v>
      </c>
    </row>
    <row r="10" spans="1:15" x14ac:dyDescent="0.25">
      <c r="A10" s="2"/>
      <c r="B10" s="68" t="s">
        <v>10</v>
      </c>
      <c r="C10" s="68"/>
      <c r="D10" s="68"/>
      <c r="E10" s="68"/>
      <c r="F10" s="3">
        <v>3</v>
      </c>
      <c r="I10" s="2"/>
      <c r="J10" s="68" t="s">
        <v>10</v>
      </c>
      <c r="K10" s="68"/>
      <c r="L10" s="68"/>
      <c r="M10" s="68"/>
      <c r="N10" s="3">
        <v>3</v>
      </c>
    </row>
    <row r="11" spans="1:15" x14ac:dyDescent="0.25">
      <c r="A11" s="2"/>
      <c r="B11" s="68" t="s">
        <v>154</v>
      </c>
      <c r="C11" s="68"/>
      <c r="D11" s="68"/>
      <c r="E11" s="68"/>
      <c r="F11" s="3">
        <v>4</v>
      </c>
      <c r="I11" s="2"/>
      <c r="J11" s="68" t="s">
        <v>154</v>
      </c>
      <c r="K11" s="68"/>
      <c r="L11" s="68"/>
      <c r="M11" s="68"/>
      <c r="N11" s="3">
        <v>4</v>
      </c>
    </row>
    <row r="12" spans="1:15" x14ac:dyDescent="0.25">
      <c r="A12" s="2"/>
      <c r="B12" s="68" t="s">
        <v>155</v>
      </c>
      <c r="C12" s="68"/>
      <c r="D12" s="68"/>
      <c r="E12" s="68"/>
      <c r="F12" s="3">
        <v>3</v>
      </c>
      <c r="I12" s="2"/>
      <c r="J12" s="68" t="s">
        <v>155</v>
      </c>
      <c r="K12" s="68"/>
      <c r="L12" s="68"/>
      <c r="M12" s="68"/>
      <c r="N12" s="3">
        <v>3</v>
      </c>
    </row>
    <row r="13" spans="1:15" x14ac:dyDescent="0.25">
      <c r="A13" s="2"/>
      <c r="B13" s="68" t="s">
        <v>156</v>
      </c>
      <c r="C13" s="68"/>
      <c r="D13" s="68"/>
      <c r="E13" s="68"/>
      <c r="F13" s="3">
        <v>3</v>
      </c>
      <c r="I13" s="2"/>
      <c r="J13" s="68" t="s">
        <v>156</v>
      </c>
      <c r="K13" s="68"/>
      <c r="L13" s="68"/>
      <c r="M13" s="68"/>
      <c r="N13" s="3">
        <v>3</v>
      </c>
    </row>
    <row r="14" spans="1:15" x14ac:dyDescent="0.25">
      <c r="A14" s="2"/>
      <c r="B14" s="68" t="s">
        <v>157</v>
      </c>
      <c r="C14" s="68"/>
      <c r="D14" s="68"/>
      <c r="E14" s="68"/>
      <c r="F14" s="3">
        <v>3</v>
      </c>
      <c r="I14" s="2"/>
      <c r="J14" s="68" t="s">
        <v>157</v>
      </c>
      <c r="K14" s="68"/>
      <c r="L14" s="68"/>
      <c r="M14" s="68"/>
      <c r="N14" s="3">
        <v>3</v>
      </c>
    </row>
    <row r="15" spans="1:15" x14ac:dyDescent="0.25">
      <c r="A15" s="2"/>
      <c r="B15" s="68" t="s">
        <v>158</v>
      </c>
      <c r="C15" s="68"/>
      <c r="D15" s="68"/>
      <c r="E15" s="68"/>
      <c r="F15" s="3">
        <v>3</v>
      </c>
      <c r="I15" s="2"/>
      <c r="J15" s="68" t="s">
        <v>158</v>
      </c>
      <c r="K15" s="68"/>
      <c r="L15" s="68"/>
      <c r="M15" s="68"/>
      <c r="N15" s="3">
        <v>3</v>
      </c>
    </row>
    <row r="16" spans="1:15" x14ac:dyDescent="0.25">
      <c r="A16" s="2"/>
      <c r="B16" s="68" t="s">
        <v>159</v>
      </c>
      <c r="C16" s="68"/>
      <c r="D16" s="68"/>
      <c r="E16" s="68"/>
      <c r="F16" s="3">
        <v>3</v>
      </c>
      <c r="I16" s="2"/>
      <c r="J16" s="68" t="s">
        <v>159</v>
      </c>
      <c r="K16" s="68"/>
      <c r="L16" s="68"/>
      <c r="M16" s="68"/>
      <c r="N16" s="3">
        <v>3</v>
      </c>
    </row>
    <row r="17" spans="1:14" x14ac:dyDescent="0.25">
      <c r="A17" s="62"/>
      <c r="B17" s="62"/>
      <c r="C17" s="63" t="s">
        <v>160</v>
      </c>
      <c r="D17" s="63"/>
      <c r="E17" s="63"/>
      <c r="F17" s="4">
        <v>3</v>
      </c>
      <c r="I17" s="62"/>
      <c r="J17" s="62"/>
      <c r="K17" s="63" t="s">
        <v>160</v>
      </c>
      <c r="L17" s="63"/>
      <c r="M17" s="63"/>
      <c r="N17" s="4">
        <v>3</v>
      </c>
    </row>
    <row r="18" spans="1:14" x14ac:dyDescent="0.25">
      <c r="A18" s="62"/>
      <c r="B18" s="62"/>
      <c r="C18" s="63" t="s">
        <v>161</v>
      </c>
      <c r="D18" s="63"/>
      <c r="E18" s="63"/>
      <c r="F18" s="4">
        <v>4</v>
      </c>
      <c r="I18" s="62"/>
      <c r="J18" s="62"/>
      <c r="K18" s="63" t="s">
        <v>161</v>
      </c>
      <c r="L18" s="63"/>
      <c r="M18" s="63"/>
      <c r="N18" s="4">
        <v>4</v>
      </c>
    </row>
    <row r="19" spans="1:14" x14ac:dyDescent="0.25">
      <c r="A19" s="2"/>
      <c r="B19" s="68" t="s">
        <v>162</v>
      </c>
      <c r="C19" s="68"/>
      <c r="D19" s="68"/>
      <c r="E19" s="68"/>
      <c r="F19" s="3">
        <v>3</v>
      </c>
      <c r="I19" s="2"/>
      <c r="J19" s="68" t="s">
        <v>162</v>
      </c>
      <c r="K19" s="68"/>
      <c r="L19" s="68"/>
      <c r="M19" s="68"/>
      <c r="N19" s="3">
        <v>3</v>
      </c>
    </row>
    <row r="20" spans="1:14" ht="15.75" thickBot="1" x14ac:dyDescent="0.3">
      <c r="A20" s="2"/>
      <c r="B20" s="68" t="s">
        <v>15</v>
      </c>
      <c r="C20" s="68"/>
      <c r="D20" s="68"/>
      <c r="E20" s="68"/>
      <c r="F20" s="3">
        <v>4</v>
      </c>
      <c r="I20" s="2"/>
      <c r="J20" s="68" t="s">
        <v>15</v>
      </c>
      <c r="K20" s="68"/>
      <c r="L20" s="68"/>
      <c r="M20" s="68"/>
      <c r="N20" s="3">
        <v>4</v>
      </c>
    </row>
    <row r="21" spans="1:14" ht="15.75" thickBot="1" x14ac:dyDescent="0.3">
      <c r="A21" s="2"/>
      <c r="B21" s="86" t="s">
        <v>16</v>
      </c>
      <c r="C21" s="87"/>
      <c r="D21" s="87"/>
      <c r="E21" s="87"/>
      <c r="F21" s="16">
        <v>3</v>
      </c>
      <c r="I21" s="2"/>
      <c r="J21" s="73" t="s">
        <v>174</v>
      </c>
      <c r="K21" s="73"/>
      <c r="L21" s="73"/>
      <c r="M21" s="73"/>
      <c r="N21" s="3">
        <v>4</v>
      </c>
    </row>
    <row r="22" spans="1:14" x14ac:dyDescent="0.25">
      <c r="A22" s="2"/>
      <c r="B22" s="68" t="s">
        <v>163</v>
      </c>
      <c r="C22" s="68"/>
      <c r="D22" s="68"/>
      <c r="E22" s="68"/>
      <c r="F22" s="3">
        <v>3</v>
      </c>
      <c r="I22" s="2"/>
      <c r="J22" s="68" t="s">
        <v>163</v>
      </c>
      <c r="K22" s="68"/>
      <c r="L22" s="68"/>
      <c r="M22" s="68"/>
      <c r="N22" s="3">
        <v>3</v>
      </c>
    </row>
    <row r="23" spans="1:14" x14ac:dyDescent="0.25">
      <c r="A23" s="62"/>
      <c r="B23" s="62"/>
      <c r="C23" s="63" t="s">
        <v>164</v>
      </c>
      <c r="D23" s="63"/>
      <c r="E23" s="63"/>
      <c r="F23" s="4">
        <v>6</v>
      </c>
      <c r="I23" s="62"/>
      <c r="J23" s="62"/>
      <c r="K23" s="63" t="s">
        <v>164</v>
      </c>
      <c r="L23" s="63"/>
      <c r="M23" s="63"/>
      <c r="N23" s="4">
        <v>6</v>
      </c>
    </row>
    <row r="24" spans="1:14" x14ac:dyDescent="0.25">
      <c r="A24" s="62"/>
      <c r="B24" s="62"/>
      <c r="C24" s="63" t="s">
        <v>165</v>
      </c>
      <c r="D24" s="63"/>
      <c r="E24" s="63"/>
      <c r="F24" s="4">
        <v>3</v>
      </c>
      <c r="I24" s="62"/>
      <c r="J24" s="62"/>
      <c r="K24" s="63" t="s">
        <v>165</v>
      </c>
      <c r="L24" s="63"/>
      <c r="M24" s="63"/>
      <c r="N24" s="4">
        <v>3</v>
      </c>
    </row>
    <row r="25" spans="1:14" x14ac:dyDescent="0.25">
      <c r="A25" s="2"/>
      <c r="B25" s="68" t="s">
        <v>166</v>
      </c>
      <c r="C25" s="68"/>
      <c r="D25" s="68"/>
      <c r="E25" s="68"/>
      <c r="F25" s="3">
        <v>3</v>
      </c>
      <c r="I25" s="2"/>
      <c r="J25" s="68" t="s">
        <v>166</v>
      </c>
      <c r="K25" s="68"/>
      <c r="L25" s="68"/>
      <c r="M25" s="68"/>
      <c r="N25" s="3">
        <v>3</v>
      </c>
    </row>
    <row r="26" spans="1:14" x14ac:dyDescent="0.25">
      <c r="A26" s="2"/>
      <c r="B26" s="68" t="s">
        <v>167</v>
      </c>
      <c r="C26" s="68"/>
      <c r="D26" s="68"/>
      <c r="E26" s="68"/>
      <c r="F26" s="3">
        <v>4</v>
      </c>
      <c r="I26" s="2"/>
      <c r="J26" s="68" t="s">
        <v>167</v>
      </c>
      <c r="K26" s="68"/>
      <c r="L26" s="68"/>
      <c r="M26" s="68"/>
      <c r="N26" s="3">
        <v>4</v>
      </c>
    </row>
    <row r="27" spans="1:14" x14ac:dyDescent="0.25">
      <c r="A27" s="2"/>
      <c r="B27" s="68" t="s">
        <v>168</v>
      </c>
      <c r="C27" s="68"/>
      <c r="D27" s="68"/>
      <c r="E27" s="68"/>
      <c r="F27" s="3">
        <v>2</v>
      </c>
      <c r="I27" s="2"/>
      <c r="J27" s="68" t="s">
        <v>168</v>
      </c>
      <c r="K27" s="68"/>
      <c r="L27" s="68"/>
      <c r="M27" s="68"/>
      <c r="N27" s="3">
        <v>2</v>
      </c>
    </row>
    <row r="28" spans="1:14" x14ac:dyDescent="0.25">
      <c r="A28" s="2"/>
      <c r="B28" s="68" t="s">
        <v>169</v>
      </c>
      <c r="C28" s="68"/>
      <c r="D28" s="68"/>
      <c r="E28" s="68"/>
      <c r="F28" s="3">
        <v>3</v>
      </c>
      <c r="I28" s="2"/>
      <c r="J28" s="68" t="s">
        <v>169</v>
      </c>
      <c r="K28" s="68"/>
      <c r="L28" s="68"/>
      <c r="M28" s="68"/>
      <c r="N28" s="3">
        <v>3</v>
      </c>
    </row>
    <row r="29" spans="1:14" x14ac:dyDescent="0.25">
      <c r="A29" s="2"/>
      <c r="B29" s="68" t="s">
        <v>170</v>
      </c>
      <c r="C29" s="68"/>
      <c r="D29" s="68"/>
      <c r="E29" s="68"/>
      <c r="F29" s="3">
        <v>3</v>
      </c>
      <c r="I29" s="2"/>
      <c r="J29" s="68" t="s">
        <v>170</v>
      </c>
      <c r="K29" s="68"/>
      <c r="L29" s="68"/>
      <c r="M29" s="68"/>
      <c r="N29" s="3">
        <v>3</v>
      </c>
    </row>
    <row r="30" spans="1:14" x14ac:dyDescent="0.25">
      <c r="A30" s="62"/>
      <c r="B30" s="62"/>
      <c r="C30" s="63" t="s">
        <v>171</v>
      </c>
      <c r="D30" s="63"/>
      <c r="E30" s="63"/>
      <c r="F30" s="4">
        <v>3</v>
      </c>
      <c r="I30" s="62"/>
      <c r="J30" s="62"/>
      <c r="K30" s="63" t="s">
        <v>171</v>
      </c>
      <c r="L30" s="63"/>
      <c r="M30" s="63"/>
      <c r="N30" s="4">
        <v>3</v>
      </c>
    </row>
    <row r="31" spans="1:14" x14ac:dyDescent="0.25">
      <c r="A31" s="62"/>
      <c r="B31" s="62"/>
      <c r="C31" s="63" t="s">
        <v>172</v>
      </c>
      <c r="D31" s="63"/>
      <c r="E31" s="63"/>
      <c r="F31" s="4">
        <v>3</v>
      </c>
      <c r="I31" s="62"/>
      <c r="J31" s="62"/>
      <c r="K31" s="63" t="s">
        <v>172</v>
      </c>
      <c r="L31" s="63"/>
      <c r="M31" s="63"/>
      <c r="N31" s="4">
        <v>3</v>
      </c>
    </row>
    <row r="32" spans="1:14" ht="15" customHeight="1" x14ac:dyDescent="0.25">
      <c r="B32" s="12"/>
      <c r="C32" s="103" t="s">
        <v>40</v>
      </c>
      <c r="D32" s="103"/>
      <c r="E32" s="103"/>
      <c r="F32" s="12">
        <f>F9+F3</f>
        <v>65</v>
      </c>
      <c r="J32" s="12"/>
      <c r="K32" s="113" t="s">
        <v>40</v>
      </c>
      <c r="L32" s="113"/>
      <c r="M32" s="113"/>
      <c r="N32" s="13">
        <f>N9+N3</f>
        <v>66</v>
      </c>
    </row>
  </sheetData>
  <mergeCells count="76">
    <mergeCell ref="B14:E14"/>
    <mergeCell ref="A3:E3"/>
    <mergeCell ref="B4:E4"/>
    <mergeCell ref="B5:E5"/>
    <mergeCell ref="B6:E6"/>
    <mergeCell ref="B7:E7"/>
    <mergeCell ref="B8:E8"/>
    <mergeCell ref="A9:E9"/>
    <mergeCell ref="B10:E10"/>
    <mergeCell ref="B11:E11"/>
    <mergeCell ref="B12:E12"/>
    <mergeCell ref="B13:E13"/>
    <mergeCell ref="B15:E15"/>
    <mergeCell ref="B16:E16"/>
    <mergeCell ref="A17:B17"/>
    <mergeCell ref="C17:E17"/>
    <mergeCell ref="A18:B18"/>
    <mergeCell ref="C18:E18"/>
    <mergeCell ref="B28:E28"/>
    <mergeCell ref="B19:E19"/>
    <mergeCell ref="B20:E20"/>
    <mergeCell ref="B21:E21"/>
    <mergeCell ref="B22:E22"/>
    <mergeCell ref="A23:B23"/>
    <mergeCell ref="C23:E23"/>
    <mergeCell ref="A24:B24"/>
    <mergeCell ref="C24:E24"/>
    <mergeCell ref="B25:E25"/>
    <mergeCell ref="B26:E26"/>
    <mergeCell ref="B27:E27"/>
    <mergeCell ref="J16:M16"/>
    <mergeCell ref="A2:F2"/>
    <mergeCell ref="C32:E32"/>
    <mergeCell ref="I3:M3"/>
    <mergeCell ref="J4:M4"/>
    <mergeCell ref="J5:M5"/>
    <mergeCell ref="J6:M6"/>
    <mergeCell ref="J7:M7"/>
    <mergeCell ref="J8:M8"/>
    <mergeCell ref="I9:M9"/>
    <mergeCell ref="J10:M10"/>
    <mergeCell ref="B29:E29"/>
    <mergeCell ref="A30:B30"/>
    <mergeCell ref="C30:E30"/>
    <mergeCell ref="A31:B31"/>
    <mergeCell ref="C31:E31"/>
    <mergeCell ref="J11:M11"/>
    <mergeCell ref="J12:M12"/>
    <mergeCell ref="J13:M13"/>
    <mergeCell ref="J14:M14"/>
    <mergeCell ref="J15:M15"/>
    <mergeCell ref="K23:M23"/>
    <mergeCell ref="I24:J24"/>
    <mergeCell ref="K24:M24"/>
    <mergeCell ref="I17:J17"/>
    <mergeCell ref="K17:M17"/>
    <mergeCell ref="I18:J18"/>
    <mergeCell ref="K18:M18"/>
    <mergeCell ref="J19:M19"/>
    <mergeCell ref="J20:M20"/>
    <mergeCell ref="I31:J31"/>
    <mergeCell ref="K31:M31"/>
    <mergeCell ref="K32:M32"/>
    <mergeCell ref="I2:N2"/>
    <mergeCell ref="A1:G1"/>
    <mergeCell ref="I1:O1"/>
    <mergeCell ref="J25:M25"/>
    <mergeCell ref="J26:M26"/>
    <mergeCell ref="J27:M27"/>
    <mergeCell ref="J28:M28"/>
    <mergeCell ref="J29:M29"/>
    <mergeCell ref="I30:J30"/>
    <mergeCell ref="K30:M30"/>
    <mergeCell ref="J21:M21"/>
    <mergeCell ref="J22:M22"/>
    <mergeCell ref="I23:J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831E-721D-4A06-B40E-0D10F2E92A45}">
  <sheetPr>
    <tabColor rgb="FF66CCFF"/>
  </sheetPr>
  <dimension ref="A1:O55"/>
  <sheetViews>
    <sheetView workbookViewId="0">
      <selection activeCell="G7" sqref="G7"/>
    </sheetView>
  </sheetViews>
  <sheetFormatPr defaultRowHeight="15" x14ac:dyDescent="0.25"/>
  <cols>
    <col min="2" max="2" width="9.7109375" customWidth="1"/>
    <col min="3" max="3" width="42.7109375" customWidth="1"/>
    <col min="10" max="10" width="9.7109375" customWidth="1"/>
    <col min="11" max="11" width="42.7109375" customWidth="1"/>
  </cols>
  <sheetData>
    <row r="1" spans="1:15" ht="23.25" x14ac:dyDescent="0.35">
      <c r="A1" s="59" t="s">
        <v>227</v>
      </c>
      <c r="B1" s="59"/>
      <c r="C1" s="59"/>
      <c r="D1" s="59"/>
      <c r="E1" s="59"/>
      <c r="F1" s="59"/>
      <c r="G1" s="106"/>
      <c r="H1" s="57"/>
      <c r="I1" s="59" t="s">
        <v>232</v>
      </c>
      <c r="J1" s="59"/>
      <c r="K1" s="59"/>
      <c r="L1" s="59"/>
      <c r="M1" s="59"/>
      <c r="N1" s="59"/>
      <c r="O1" s="59"/>
    </row>
    <row r="2" spans="1:15" x14ac:dyDescent="0.25">
      <c r="A2" s="72" t="s">
        <v>203</v>
      </c>
      <c r="B2" s="72"/>
      <c r="C2" s="72"/>
      <c r="D2" s="72"/>
      <c r="E2" s="72"/>
      <c r="F2" s="72"/>
      <c r="I2" s="72" t="s">
        <v>204</v>
      </c>
      <c r="J2" s="72"/>
      <c r="K2" s="72"/>
      <c r="L2" s="72"/>
      <c r="M2" s="72"/>
      <c r="N2" s="72"/>
    </row>
    <row r="3" spans="1:15" ht="15" customHeight="1" x14ac:dyDescent="0.25">
      <c r="A3" s="69" t="s">
        <v>91</v>
      </c>
      <c r="B3" s="69"/>
      <c r="C3" s="69"/>
      <c r="D3" s="69"/>
      <c r="E3" s="69"/>
      <c r="F3" s="1">
        <v>3</v>
      </c>
      <c r="I3" s="69" t="s">
        <v>91</v>
      </c>
      <c r="J3" s="69"/>
      <c r="K3" s="69"/>
      <c r="L3" s="69"/>
      <c r="M3" s="69"/>
      <c r="N3" s="1">
        <v>3</v>
      </c>
    </row>
    <row r="4" spans="1:15" ht="15" customHeight="1" x14ac:dyDescent="0.25">
      <c r="A4" s="2"/>
      <c r="B4" s="68" t="s">
        <v>50</v>
      </c>
      <c r="C4" s="68"/>
      <c r="D4" s="68"/>
      <c r="E4" s="68"/>
      <c r="F4" s="3">
        <v>3</v>
      </c>
      <c r="I4" s="2"/>
      <c r="J4" s="68" t="s">
        <v>50</v>
      </c>
      <c r="K4" s="68"/>
      <c r="L4" s="68"/>
      <c r="M4" s="68"/>
      <c r="N4" s="3">
        <v>3</v>
      </c>
    </row>
    <row r="5" spans="1:15" ht="15" customHeight="1" x14ac:dyDescent="0.25">
      <c r="A5" s="69" t="s">
        <v>92</v>
      </c>
      <c r="B5" s="69"/>
      <c r="C5" s="69"/>
      <c r="D5" s="69"/>
      <c r="E5" s="69"/>
      <c r="F5" s="1">
        <v>3</v>
      </c>
      <c r="I5" s="69" t="s">
        <v>92</v>
      </c>
      <c r="J5" s="69"/>
      <c r="K5" s="69"/>
      <c r="L5" s="69"/>
      <c r="M5" s="69"/>
      <c r="N5" s="1">
        <v>3</v>
      </c>
    </row>
    <row r="6" spans="1:15" ht="15" customHeight="1" x14ac:dyDescent="0.25">
      <c r="A6" s="69" t="s">
        <v>93</v>
      </c>
      <c r="B6" s="69"/>
      <c r="C6" s="69"/>
      <c r="D6" s="69"/>
      <c r="E6" s="69"/>
      <c r="F6" s="1">
        <v>3</v>
      </c>
      <c r="I6" s="69" t="s">
        <v>93</v>
      </c>
      <c r="J6" s="69"/>
      <c r="K6" s="69"/>
      <c r="L6" s="69"/>
      <c r="M6" s="69"/>
      <c r="N6" s="1">
        <v>3</v>
      </c>
    </row>
    <row r="7" spans="1:15" ht="15" customHeight="1" x14ac:dyDescent="0.25">
      <c r="A7" s="2"/>
      <c r="B7" s="68" t="s">
        <v>55</v>
      </c>
      <c r="C7" s="68"/>
      <c r="D7" s="68"/>
      <c r="E7" s="68"/>
      <c r="F7" s="3">
        <v>3</v>
      </c>
      <c r="I7" s="2"/>
      <c r="J7" s="68" t="s">
        <v>55</v>
      </c>
      <c r="K7" s="68"/>
      <c r="L7" s="68"/>
      <c r="M7" s="68"/>
      <c r="N7" s="3">
        <v>3</v>
      </c>
    </row>
    <row r="8" spans="1:15" ht="15" customHeight="1" x14ac:dyDescent="0.25">
      <c r="A8" s="2"/>
      <c r="B8" s="68" t="s">
        <v>57</v>
      </c>
      <c r="C8" s="68"/>
      <c r="D8" s="68"/>
      <c r="E8" s="68"/>
      <c r="F8" s="3">
        <v>3</v>
      </c>
      <c r="I8" s="2"/>
      <c r="J8" s="68" t="s">
        <v>57</v>
      </c>
      <c r="K8" s="68"/>
      <c r="L8" s="68"/>
      <c r="M8" s="68"/>
      <c r="N8" s="3">
        <v>3</v>
      </c>
    </row>
    <row r="9" spans="1:15" ht="15" customHeight="1" x14ac:dyDescent="0.25">
      <c r="A9" s="2"/>
      <c r="B9" s="68" t="s">
        <v>56</v>
      </c>
      <c r="C9" s="68"/>
      <c r="D9" s="68"/>
      <c r="E9" s="68"/>
      <c r="F9" s="3">
        <v>3</v>
      </c>
      <c r="I9" s="2"/>
      <c r="J9" s="68" t="s">
        <v>56</v>
      </c>
      <c r="K9" s="68"/>
      <c r="L9" s="68"/>
      <c r="M9" s="68"/>
      <c r="N9" s="3">
        <v>3</v>
      </c>
    </row>
    <row r="10" spans="1:15" ht="15" customHeight="1" x14ac:dyDescent="0.25">
      <c r="A10" s="69" t="s">
        <v>94</v>
      </c>
      <c r="B10" s="69"/>
      <c r="C10" s="69"/>
      <c r="D10" s="69"/>
      <c r="E10" s="69"/>
      <c r="F10" s="1">
        <v>3</v>
      </c>
      <c r="I10" s="69" t="s">
        <v>94</v>
      </c>
      <c r="J10" s="69"/>
      <c r="K10" s="69"/>
      <c r="L10" s="69"/>
      <c r="M10" s="69"/>
      <c r="N10" s="1">
        <v>3</v>
      </c>
    </row>
    <row r="11" spans="1:15" ht="15" customHeight="1" x14ac:dyDescent="0.25">
      <c r="A11" s="69" t="s">
        <v>95</v>
      </c>
      <c r="B11" s="69"/>
      <c r="C11" s="69"/>
      <c r="D11" s="69"/>
      <c r="E11" s="69"/>
      <c r="F11" s="1">
        <v>3</v>
      </c>
      <c r="I11" s="69" t="s">
        <v>95</v>
      </c>
      <c r="J11" s="69"/>
      <c r="K11" s="69"/>
      <c r="L11" s="69"/>
      <c r="M11" s="69"/>
      <c r="N11" s="1">
        <v>3</v>
      </c>
    </row>
    <row r="12" spans="1:15" ht="15" customHeight="1" x14ac:dyDescent="0.25">
      <c r="A12" s="69" t="s">
        <v>177</v>
      </c>
      <c r="B12" s="69"/>
      <c r="C12" s="69"/>
      <c r="D12" s="69"/>
      <c r="E12" s="69"/>
      <c r="F12" s="1">
        <v>36</v>
      </c>
      <c r="I12" s="69" t="s">
        <v>177</v>
      </c>
      <c r="J12" s="69"/>
      <c r="K12" s="69"/>
      <c r="L12" s="69"/>
      <c r="M12" s="69"/>
      <c r="N12" s="1">
        <v>36</v>
      </c>
    </row>
    <row r="13" spans="1:15" ht="15" customHeight="1" x14ac:dyDescent="0.25">
      <c r="A13" s="2"/>
      <c r="B13" s="68" t="s">
        <v>10</v>
      </c>
      <c r="C13" s="68"/>
      <c r="D13" s="68"/>
      <c r="E13" s="68"/>
      <c r="F13" s="3">
        <v>3</v>
      </c>
      <c r="I13" s="2"/>
      <c r="J13" s="68" t="s">
        <v>10</v>
      </c>
      <c r="K13" s="68"/>
      <c r="L13" s="68"/>
      <c r="M13" s="68"/>
      <c r="N13" s="3">
        <v>3</v>
      </c>
    </row>
    <row r="14" spans="1:15" ht="15" customHeight="1" x14ac:dyDescent="0.25">
      <c r="A14" s="2"/>
      <c r="B14" s="68" t="s">
        <v>178</v>
      </c>
      <c r="C14" s="68"/>
      <c r="D14" s="68"/>
      <c r="E14" s="68"/>
      <c r="F14" s="3">
        <v>3</v>
      </c>
      <c r="I14" s="2"/>
      <c r="J14" s="68" t="s">
        <v>178</v>
      </c>
      <c r="K14" s="68"/>
      <c r="L14" s="68"/>
      <c r="M14" s="68"/>
      <c r="N14" s="3">
        <v>3</v>
      </c>
    </row>
    <row r="15" spans="1:15" ht="15" customHeight="1" x14ac:dyDescent="0.25">
      <c r="A15" s="2"/>
      <c r="B15" s="68" t="s">
        <v>179</v>
      </c>
      <c r="C15" s="68"/>
      <c r="D15" s="68"/>
      <c r="E15" s="68"/>
      <c r="F15" s="3">
        <v>4</v>
      </c>
      <c r="I15" s="2"/>
      <c r="J15" s="68" t="s">
        <v>179</v>
      </c>
      <c r="K15" s="68"/>
      <c r="L15" s="68"/>
      <c r="M15" s="68"/>
      <c r="N15" s="3">
        <v>4</v>
      </c>
    </row>
    <row r="16" spans="1:15" ht="15" customHeight="1" x14ac:dyDescent="0.25">
      <c r="A16" s="2"/>
      <c r="B16" s="68" t="s">
        <v>180</v>
      </c>
      <c r="C16" s="68"/>
      <c r="D16" s="68"/>
      <c r="E16" s="68"/>
      <c r="F16" s="3">
        <v>3</v>
      </c>
      <c r="I16" s="2"/>
      <c r="J16" s="68" t="s">
        <v>180</v>
      </c>
      <c r="K16" s="68"/>
      <c r="L16" s="68"/>
      <c r="M16" s="68"/>
      <c r="N16" s="3">
        <v>3</v>
      </c>
    </row>
    <row r="17" spans="1:14" ht="15" customHeight="1" x14ac:dyDescent="0.25">
      <c r="A17" s="2"/>
      <c r="B17" s="68" t="s">
        <v>181</v>
      </c>
      <c r="C17" s="68"/>
      <c r="D17" s="68"/>
      <c r="E17" s="68"/>
      <c r="F17" s="3">
        <v>4</v>
      </c>
      <c r="I17" s="2"/>
      <c r="J17" s="68" t="s">
        <v>181</v>
      </c>
      <c r="K17" s="68"/>
      <c r="L17" s="68"/>
      <c r="M17" s="68"/>
      <c r="N17" s="3">
        <v>4</v>
      </c>
    </row>
    <row r="18" spans="1:14" ht="15" customHeight="1" x14ac:dyDescent="0.25">
      <c r="A18" s="2"/>
      <c r="B18" s="68" t="s">
        <v>182</v>
      </c>
      <c r="C18" s="68"/>
      <c r="D18" s="68"/>
      <c r="E18" s="68"/>
      <c r="F18" s="3">
        <v>3</v>
      </c>
      <c r="I18" s="2"/>
      <c r="J18" s="68" t="s">
        <v>182</v>
      </c>
      <c r="K18" s="68"/>
      <c r="L18" s="68"/>
      <c r="M18" s="68"/>
      <c r="N18" s="3">
        <v>3</v>
      </c>
    </row>
    <row r="19" spans="1:14" ht="15" customHeight="1" x14ac:dyDescent="0.25">
      <c r="A19" s="2"/>
      <c r="B19" s="68" t="s">
        <v>183</v>
      </c>
      <c r="C19" s="68"/>
      <c r="D19" s="68"/>
      <c r="E19" s="68"/>
      <c r="F19" s="3">
        <v>3</v>
      </c>
      <c r="I19" s="2"/>
      <c r="J19" s="68" t="s">
        <v>183</v>
      </c>
      <c r="K19" s="68"/>
      <c r="L19" s="68"/>
      <c r="M19" s="68"/>
      <c r="N19" s="3">
        <v>3</v>
      </c>
    </row>
    <row r="20" spans="1:14" ht="15" customHeight="1" x14ac:dyDescent="0.25">
      <c r="A20" s="2"/>
      <c r="B20" s="68" t="s">
        <v>184</v>
      </c>
      <c r="C20" s="68"/>
      <c r="D20" s="68"/>
      <c r="E20" s="68"/>
      <c r="F20" s="3">
        <v>6</v>
      </c>
      <c r="I20" s="2"/>
      <c r="J20" s="68" t="s">
        <v>184</v>
      </c>
      <c r="K20" s="68"/>
      <c r="L20" s="68"/>
      <c r="M20" s="68"/>
      <c r="N20" s="3">
        <v>6</v>
      </c>
    </row>
    <row r="21" spans="1:14" ht="15" customHeight="1" x14ac:dyDescent="0.25">
      <c r="A21" s="2"/>
      <c r="B21" s="68" t="s">
        <v>185</v>
      </c>
      <c r="C21" s="68"/>
      <c r="D21" s="68"/>
      <c r="E21" s="68"/>
      <c r="F21" s="3">
        <v>3</v>
      </c>
      <c r="I21" s="2"/>
      <c r="J21" s="68" t="s">
        <v>185</v>
      </c>
      <c r="K21" s="68"/>
      <c r="L21" s="68"/>
      <c r="M21" s="68"/>
      <c r="N21" s="3">
        <v>3</v>
      </c>
    </row>
    <row r="22" spans="1:14" ht="15" customHeight="1" x14ac:dyDescent="0.25">
      <c r="A22" s="62"/>
      <c r="B22" s="62"/>
      <c r="C22" s="63" t="s">
        <v>171</v>
      </c>
      <c r="D22" s="63"/>
      <c r="E22" s="63"/>
      <c r="F22" s="4">
        <v>3</v>
      </c>
      <c r="I22" s="62"/>
      <c r="J22" s="62"/>
      <c r="K22" s="63" t="s">
        <v>171</v>
      </c>
      <c r="L22" s="63"/>
      <c r="M22" s="63"/>
      <c r="N22" s="4">
        <v>3</v>
      </c>
    </row>
    <row r="23" spans="1:14" ht="15" customHeight="1" x14ac:dyDescent="0.25">
      <c r="A23" s="62"/>
      <c r="B23" s="62"/>
      <c r="C23" s="63" t="s">
        <v>172</v>
      </c>
      <c r="D23" s="63"/>
      <c r="E23" s="63"/>
      <c r="F23" s="4">
        <v>3</v>
      </c>
      <c r="I23" s="62"/>
      <c r="J23" s="62"/>
      <c r="K23" s="63" t="s">
        <v>172</v>
      </c>
      <c r="L23" s="63"/>
      <c r="M23" s="63"/>
      <c r="N23" s="4">
        <v>3</v>
      </c>
    </row>
    <row r="24" spans="1:14" ht="15" customHeight="1" x14ac:dyDescent="0.25">
      <c r="A24" s="2"/>
      <c r="B24" s="68" t="s">
        <v>186</v>
      </c>
      <c r="C24" s="68"/>
      <c r="D24" s="68"/>
      <c r="E24" s="68"/>
      <c r="F24" s="3">
        <v>4</v>
      </c>
      <c r="I24" s="2"/>
      <c r="J24" s="68" t="s">
        <v>186</v>
      </c>
      <c r="K24" s="68"/>
      <c r="L24" s="68"/>
      <c r="M24" s="68"/>
      <c r="N24" s="3">
        <v>4</v>
      </c>
    </row>
    <row r="25" spans="1:14" ht="15" customHeight="1" x14ac:dyDescent="0.25">
      <c r="A25" s="62"/>
      <c r="B25" s="62"/>
      <c r="C25" s="63" t="s">
        <v>187</v>
      </c>
      <c r="D25" s="63"/>
      <c r="E25" s="63"/>
      <c r="F25" s="4">
        <v>4</v>
      </c>
      <c r="I25" s="62"/>
      <c r="J25" s="62"/>
      <c r="K25" s="63" t="s">
        <v>187</v>
      </c>
      <c r="L25" s="63"/>
      <c r="M25" s="63"/>
      <c r="N25" s="4">
        <v>4</v>
      </c>
    </row>
    <row r="26" spans="1:14" ht="15" customHeight="1" x14ac:dyDescent="0.25">
      <c r="A26" s="62"/>
      <c r="B26" s="62"/>
      <c r="C26" s="63" t="s">
        <v>154</v>
      </c>
      <c r="D26" s="63"/>
      <c r="E26" s="63"/>
      <c r="F26" s="4">
        <v>4</v>
      </c>
      <c r="I26" s="62"/>
      <c r="J26" s="62"/>
      <c r="K26" s="63" t="s">
        <v>154</v>
      </c>
      <c r="L26" s="63"/>
      <c r="M26" s="63"/>
      <c r="N26" s="4">
        <v>4</v>
      </c>
    </row>
    <row r="27" spans="1:14" ht="15" customHeight="1" x14ac:dyDescent="0.25">
      <c r="A27" s="69" t="s">
        <v>188</v>
      </c>
      <c r="B27" s="69"/>
      <c r="C27" s="69"/>
      <c r="D27" s="69"/>
      <c r="E27" s="69"/>
      <c r="F27" s="1">
        <v>9</v>
      </c>
      <c r="I27" s="69" t="s">
        <v>188</v>
      </c>
      <c r="J27" s="69"/>
      <c r="K27" s="69"/>
      <c r="L27" s="69"/>
      <c r="M27" s="69"/>
      <c r="N27" s="1">
        <v>9</v>
      </c>
    </row>
    <row r="28" spans="1:14" ht="15" customHeight="1" x14ac:dyDescent="0.25">
      <c r="A28" s="2"/>
      <c r="B28" s="68" t="s">
        <v>189</v>
      </c>
      <c r="C28" s="68"/>
      <c r="D28" s="68"/>
      <c r="E28" s="68"/>
      <c r="F28" s="3">
        <v>12</v>
      </c>
      <c r="I28" s="2"/>
      <c r="J28" s="68" t="s">
        <v>189</v>
      </c>
      <c r="K28" s="68"/>
      <c r="L28" s="68"/>
      <c r="M28" s="68"/>
      <c r="N28" s="3">
        <v>12</v>
      </c>
    </row>
    <row r="29" spans="1:14" ht="15" customHeight="1" x14ac:dyDescent="0.25">
      <c r="A29" s="62"/>
      <c r="B29" s="62"/>
      <c r="C29" s="63" t="s">
        <v>190</v>
      </c>
      <c r="D29" s="63"/>
      <c r="E29" s="63"/>
      <c r="F29" s="4">
        <v>3</v>
      </c>
      <c r="I29" s="62"/>
      <c r="J29" s="62"/>
      <c r="K29" s="63" t="s">
        <v>190</v>
      </c>
      <c r="L29" s="63"/>
      <c r="M29" s="63"/>
      <c r="N29" s="4">
        <v>3</v>
      </c>
    </row>
    <row r="30" spans="1:14" ht="15" customHeight="1" x14ac:dyDescent="0.25">
      <c r="A30" s="62"/>
      <c r="B30" s="62"/>
      <c r="C30" s="63" t="s">
        <v>191</v>
      </c>
      <c r="D30" s="63"/>
      <c r="E30" s="63"/>
      <c r="F30" s="4">
        <v>3</v>
      </c>
      <c r="I30" s="62"/>
      <c r="J30" s="62"/>
      <c r="K30" s="63" t="s">
        <v>191</v>
      </c>
      <c r="L30" s="63"/>
      <c r="M30" s="63"/>
      <c r="N30" s="4">
        <v>3</v>
      </c>
    </row>
    <row r="31" spans="1:14" ht="15" customHeight="1" x14ac:dyDescent="0.25">
      <c r="A31" s="62"/>
      <c r="B31" s="62"/>
      <c r="C31" s="63" t="s">
        <v>192</v>
      </c>
      <c r="D31" s="63"/>
      <c r="E31" s="63"/>
      <c r="F31" s="4">
        <v>3</v>
      </c>
      <c r="I31" s="62"/>
      <c r="J31" s="62"/>
      <c r="K31" s="63" t="s">
        <v>192</v>
      </c>
      <c r="L31" s="63"/>
      <c r="M31" s="63"/>
      <c r="N31" s="4">
        <v>3</v>
      </c>
    </row>
    <row r="32" spans="1:14" ht="15" customHeight="1" x14ac:dyDescent="0.25">
      <c r="A32" s="62"/>
      <c r="B32" s="62"/>
      <c r="C32" s="63" t="s">
        <v>193</v>
      </c>
      <c r="D32" s="63"/>
      <c r="E32" s="63"/>
      <c r="F32" s="4">
        <v>3</v>
      </c>
      <c r="I32" s="62"/>
      <c r="J32" s="62"/>
      <c r="K32" s="63" t="s">
        <v>193</v>
      </c>
      <c r="L32" s="63"/>
      <c r="M32" s="63"/>
      <c r="N32" s="4">
        <v>3</v>
      </c>
    </row>
    <row r="33" spans="1:14" ht="15" customHeight="1" x14ac:dyDescent="0.25">
      <c r="A33" s="2"/>
      <c r="B33" s="68" t="s">
        <v>194</v>
      </c>
      <c r="C33" s="68"/>
      <c r="D33" s="68"/>
      <c r="E33" s="68"/>
      <c r="F33" s="3">
        <v>9</v>
      </c>
      <c r="I33" s="2"/>
      <c r="J33" s="68" t="s">
        <v>194</v>
      </c>
      <c r="K33" s="68"/>
      <c r="L33" s="68"/>
      <c r="M33" s="68"/>
      <c r="N33" s="3">
        <v>9</v>
      </c>
    </row>
    <row r="34" spans="1:14" ht="15" customHeight="1" x14ac:dyDescent="0.25">
      <c r="A34" s="62"/>
      <c r="B34" s="62"/>
      <c r="C34" s="63" t="s">
        <v>195</v>
      </c>
      <c r="D34" s="63"/>
      <c r="E34" s="63"/>
      <c r="F34" s="4">
        <v>3</v>
      </c>
      <c r="I34" s="62"/>
      <c r="J34" s="62"/>
      <c r="K34" s="63" t="s">
        <v>195</v>
      </c>
      <c r="L34" s="63"/>
      <c r="M34" s="63"/>
      <c r="N34" s="4">
        <v>3</v>
      </c>
    </row>
    <row r="35" spans="1:14" ht="15" customHeight="1" x14ac:dyDescent="0.25">
      <c r="A35" s="62"/>
      <c r="B35" s="62"/>
      <c r="C35" s="63" t="s">
        <v>196</v>
      </c>
      <c r="D35" s="63"/>
      <c r="E35" s="63"/>
      <c r="F35" s="4">
        <v>3</v>
      </c>
      <c r="I35" s="62"/>
      <c r="J35" s="62"/>
      <c r="K35" s="63" t="s">
        <v>196</v>
      </c>
      <c r="L35" s="63"/>
      <c r="M35" s="63"/>
      <c r="N35" s="4">
        <v>3</v>
      </c>
    </row>
    <row r="36" spans="1:14" ht="15" customHeight="1" x14ac:dyDescent="0.25">
      <c r="A36" s="62"/>
      <c r="B36" s="62"/>
      <c r="C36" s="63" t="s">
        <v>197</v>
      </c>
      <c r="D36" s="63"/>
      <c r="E36" s="63"/>
      <c r="F36" s="4">
        <v>3</v>
      </c>
      <c r="I36" s="62"/>
      <c r="J36" s="62"/>
      <c r="K36" s="63" t="s">
        <v>197</v>
      </c>
      <c r="L36" s="63"/>
      <c r="M36" s="63"/>
      <c r="N36" s="4">
        <v>3</v>
      </c>
    </row>
    <row r="37" spans="1:14" ht="15" customHeight="1" thickBot="1" x14ac:dyDescent="0.3">
      <c r="A37" s="2"/>
      <c r="B37" s="68" t="s">
        <v>198</v>
      </c>
      <c r="C37" s="68"/>
      <c r="D37" s="68"/>
      <c r="E37" s="68"/>
      <c r="F37" s="3">
        <v>12</v>
      </c>
      <c r="I37" s="2"/>
      <c r="J37" s="68" t="s">
        <v>198</v>
      </c>
      <c r="K37" s="68"/>
      <c r="L37" s="68"/>
      <c r="M37" s="68"/>
      <c r="N37" s="3">
        <v>12</v>
      </c>
    </row>
    <row r="38" spans="1:14" ht="15" customHeight="1" thickBot="1" x14ac:dyDescent="0.3">
      <c r="A38" s="62"/>
      <c r="B38" s="62"/>
      <c r="C38" s="115" t="s">
        <v>16</v>
      </c>
      <c r="D38" s="116"/>
      <c r="E38" s="116"/>
      <c r="F38" s="17">
        <v>3</v>
      </c>
      <c r="I38" s="62"/>
      <c r="J38" s="62"/>
      <c r="K38" s="114" t="s">
        <v>205</v>
      </c>
      <c r="L38" s="114"/>
      <c r="M38" s="114"/>
      <c r="N38" s="4">
        <v>4</v>
      </c>
    </row>
    <row r="39" spans="1:14" ht="15" customHeight="1" x14ac:dyDescent="0.25">
      <c r="A39" s="62"/>
      <c r="B39" s="62"/>
      <c r="C39" s="63" t="s">
        <v>155</v>
      </c>
      <c r="D39" s="63"/>
      <c r="E39" s="63"/>
      <c r="F39" s="4">
        <v>3</v>
      </c>
      <c r="I39" s="62"/>
      <c r="J39" s="62"/>
      <c r="K39" s="63" t="s">
        <v>155</v>
      </c>
      <c r="L39" s="63"/>
      <c r="M39" s="63"/>
      <c r="N39" s="4">
        <v>3</v>
      </c>
    </row>
    <row r="40" spans="1:14" ht="15" customHeight="1" x14ac:dyDescent="0.25">
      <c r="A40" s="62"/>
      <c r="B40" s="62"/>
      <c r="C40" s="63" t="s">
        <v>157</v>
      </c>
      <c r="D40" s="63"/>
      <c r="E40" s="63"/>
      <c r="F40" s="4">
        <v>3</v>
      </c>
      <c r="I40" s="62"/>
      <c r="J40" s="62"/>
      <c r="K40" s="63" t="s">
        <v>157</v>
      </c>
      <c r="L40" s="63"/>
      <c r="M40" s="63"/>
      <c r="N40" s="4">
        <v>3</v>
      </c>
    </row>
    <row r="41" spans="1:14" ht="15" customHeight="1" x14ac:dyDescent="0.25">
      <c r="A41" s="62"/>
      <c r="B41" s="62"/>
      <c r="C41" s="63" t="s">
        <v>199</v>
      </c>
      <c r="D41" s="63"/>
      <c r="E41" s="63"/>
      <c r="F41" s="4">
        <v>3</v>
      </c>
      <c r="I41" s="62"/>
      <c r="J41" s="62"/>
      <c r="K41" s="63" t="s">
        <v>199</v>
      </c>
      <c r="L41" s="63"/>
      <c r="M41" s="63"/>
      <c r="N41" s="4">
        <v>3</v>
      </c>
    </row>
    <row r="42" spans="1:14" ht="15" customHeight="1" x14ac:dyDescent="0.25">
      <c r="A42" s="2"/>
      <c r="B42" s="68" t="s">
        <v>200</v>
      </c>
      <c r="C42" s="68"/>
      <c r="D42" s="68"/>
      <c r="E42" s="68"/>
      <c r="F42" s="3">
        <v>9</v>
      </c>
      <c r="I42" s="2"/>
      <c r="J42" s="68" t="s">
        <v>200</v>
      </c>
      <c r="K42" s="68"/>
      <c r="L42" s="68"/>
      <c r="M42" s="68"/>
      <c r="N42" s="3">
        <v>9</v>
      </c>
    </row>
    <row r="43" spans="1:14" ht="15" customHeight="1" x14ac:dyDescent="0.25">
      <c r="A43" s="62"/>
      <c r="B43" s="62"/>
      <c r="C43" s="63" t="s">
        <v>190</v>
      </c>
      <c r="D43" s="63"/>
      <c r="E43" s="63"/>
      <c r="F43" s="4">
        <v>3</v>
      </c>
      <c r="I43" s="62"/>
      <c r="J43" s="62"/>
      <c r="K43" s="63" t="s">
        <v>190</v>
      </c>
      <c r="L43" s="63"/>
      <c r="M43" s="63"/>
      <c r="N43" s="4">
        <v>3</v>
      </c>
    </row>
    <row r="44" spans="1:14" ht="15" customHeight="1" x14ac:dyDescent="0.25">
      <c r="A44" s="62"/>
      <c r="B44" s="62"/>
      <c r="C44" s="63" t="s">
        <v>201</v>
      </c>
      <c r="D44" s="63"/>
      <c r="E44" s="63"/>
      <c r="F44" s="4">
        <v>3</v>
      </c>
      <c r="I44" s="62"/>
      <c r="J44" s="62"/>
      <c r="K44" s="63" t="s">
        <v>201</v>
      </c>
      <c r="L44" s="63"/>
      <c r="M44" s="63"/>
      <c r="N44" s="4">
        <v>3</v>
      </c>
    </row>
    <row r="45" spans="1:14" ht="15" customHeight="1" x14ac:dyDescent="0.25">
      <c r="A45" s="62"/>
      <c r="B45" s="62"/>
      <c r="C45" s="63" t="s">
        <v>202</v>
      </c>
      <c r="D45" s="63"/>
      <c r="E45" s="63"/>
      <c r="F45" s="4">
        <v>3</v>
      </c>
      <c r="I45" s="62"/>
      <c r="J45" s="62"/>
      <c r="K45" s="63" t="s">
        <v>202</v>
      </c>
      <c r="L45" s="63"/>
      <c r="M45" s="63"/>
      <c r="N45" s="4">
        <v>3</v>
      </c>
    </row>
    <row r="46" spans="1:14" x14ac:dyDescent="0.25">
      <c r="B46" s="12"/>
      <c r="C46" s="103" t="s">
        <v>40</v>
      </c>
      <c r="D46" s="103"/>
      <c r="E46" s="103"/>
      <c r="F46" s="12">
        <f>F27+F12+F11+F10+F6+F5+F3</f>
        <v>60</v>
      </c>
      <c r="J46" s="12"/>
      <c r="K46" s="103" t="s">
        <v>40</v>
      </c>
      <c r="L46" s="103"/>
      <c r="M46" s="103"/>
      <c r="N46" s="12">
        <f>N27+N12+N11+N10+N6+N5+N3</f>
        <v>60</v>
      </c>
    </row>
    <row r="47" spans="1:14" x14ac:dyDescent="0.25">
      <c r="B47" s="12"/>
      <c r="C47" s="11"/>
      <c r="D47" s="11"/>
      <c r="E47" s="11"/>
      <c r="F47" s="12"/>
    </row>
    <row r="48" spans="1:14" x14ac:dyDescent="0.25">
      <c r="A48" s="72" t="s">
        <v>207</v>
      </c>
      <c r="B48" s="72"/>
      <c r="C48" s="72"/>
      <c r="D48" s="72"/>
      <c r="E48" s="72"/>
      <c r="F48" s="72"/>
      <c r="I48" s="72" t="s">
        <v>208</v>
      </c>
      <c r="J48" s="72"/>
      <c r="K48" s="72"/>
      <c r="L48" s="72"/>
      <c r="M48" s="72"/>
      <c r="N48" s="72"/>
    </row>
    <row r="49" spans="1:14" ht="15" customHeight="1" thickBot="1" x14ac:dyDescent="0.3">
      <c r="A49" s="69" t="s">
        <v>10</v>
      </c>
      <c r="B49" s="69"/>
      <c r="C49" s="69"/>
      <c r="D49" s="69"/>
      <c r="E49" s="69"/>
      <c r="F49" s="1">
        <v>3</v>
      </c>
      <c r="I49" s="69" t="s">
        <v>10</v>
      </c>
      <c r="J49" s="69"/>
      <c r="K49" s="69"/>
      <c r="L49" s="69"/>
      <c r="M49" s="69"/>
      <c r="N49" s="1">
        <v>3</v>
      </c>
    </row>
    <row r="50" spans="1:14" ht="15" customHeight="1" thickBot="1" x14ac:dyDescent="0.3">
      <c r="A50" s="95" t="s">
        <v>16</v>
      </c>
      <c r="B50" s="96"/>
      <c r="C50" s="96"/>
      <c r="D50" s="96"/>
      <c r="E50" s="96"/>
      <c r="F50" s="18">
        <v>3</v>
      </c>
      <c r="I50" s="97" t="s">
        <v>205</v>
      </c>
      <c r="J50" s="97"/>
      <c r="K50" s="97"/>
      <c r="L50" s="97"/>
      <c r="M50" s="97"/>
      <c r="N50" s="1">
        <v>4</v>
      </c>
    </row>
    <row r="51" spans="1:14" ht="15" customHeight="1" x14ac:dyDescent="0.25">
      <c r="A51" s="69" t="s">
        <v>155</v>
      </c>
      <c r="B51" s="69"/>
      <c r="C51" s="69"/>
      <c r="D51" s="69"/>
      <c r="E51" s="69"/>
      <c r="F51" s="1">
        <v>3</v>
      </c>
      <c r="I51" s="69" t="s">
        <v>155</v>
      </c>
      <c r="J51" s="69"/>
      <c r="K51" s="69"/>
      <c r="L51" s="69"/>
      <c r="M51" s="69"/>
      <c r="N51" s="1">
        <v>3</v>
      </c>
    </row>
    <row r="52" spans="1:14" ht="15" customHeight="1" x14ac:dyDescent="0.25">
      <c r="A52" s="69" t="s">
        <v>180</v>
      </c>
      <c r="B52" s="69"/>
      <c r="C52" s="69"/>
      <c r="D52" s="69"/>
      <c r="E52" s="69"/>
      <c r="F52" s="1">
        <v>3</v>
      </c>
      <c r="I52" s="69" t="s">
        <v>180</v>
      </c>
      <c r="J52" s="69"/>
      <c r="K52" s="69"/>
      <c r="L52" s="69"/>
      <c r="M52" s="69"/>
      <c r="N52" s="1">
        <v>3</v>
      </c>
    </row>
    <row r="53" spans="1:14" ht="15" customHeight="1" x14ac:dyDescent="0.25">
      <c r="A53" s="69" t="s">
        <v>199</v>
      </c>
      <c r="B53" s="69"/>
      <c r="C53" s="69"/>
      <c r="D53" s="69"/>
      <c r="E53" s="69"/>
      <c r="F53" s="1">
        <v>3</v>
      </c>
      <c r="I53" s="69" t="s">
        <v>199</v>
      </c>
      <c r="J53" s="69"/>
      <c r="K53" s="69"/>
      <c r="L53" s="69"/>
      <c r="M53" s="69"/>
      <c r="N53" s="1">
        <v>3</v>
      </c>
    </row>
    <row r="54" spans="1:14" ht="15" customHeight="1" x14ac:dyDescent="0.25">
      <c r="A54" s="69" t="s">
        <v>206</v>
      </c>
      <c r="B54" s="69"/>
      <c r="C54" s="69"/>
      <c r="D54" s="69"/>
      <c r="E54" s="69"/>
      <c r="F54" s="1">
        <v>3</v>
      </c>
      <c r="I54" s="69" t="s">
        <v>206</v>
      </c>
      <c r="J54" s="69"/>
      <c r="K54" s="69"/>
      <c r="L54" s="69"/>
      <c r="M54" s="69"/>
      <c r="N54" s="1">
        <v>3</v>
      </c>
    </row>
    <row r="55" spans="1:14" x14ac:dyDescent="0.25">
      <c r="B55" s="12"/>
      <c r="C55" s="103" t="s">
        <v>40</v>
      </c>
      <c r="D55" s="103"/>
      <c r="E55" s="103"/>
      <c r="F55" s="12">
        <f>SUM(F49:F54)</f>
        <v>18</v>
      </c>
      <c r="J55" s="12"/>
      <c r="K55" s="113" t="s">
        <v>40</v>
      </c>
      <c r="L55" s="113"/>
      <c r="M55" s="113"/>
      <c r="N55" s="13">
        <f>SUM(N49:N54)</f>
        <v>19</v>
      </c>
    </row>
  </sheetData>
  <mergeCells count="144">
    <mergeCell ref="A3:E3"/>
    <mergeCell ref="B4:E4"/>
    <mergeCell ref="A5:E5"/>
    <mergeCell ref="A6:E6"/>
    <mergeCell ref="B7:E7"/>
    <mergeCell ref="B8:E8"/>
    <mergeCell ref="B15:E15"/>
    <mergeCell ref="B16:E16"/>
    <mergeCell ref="B17:E17"/>
    <mergeCell ref="B18:E18"/>
    <mergeCell ref="B19:E19"/>
    <mergeCell ref="B20:E20"/>
    <mergeCell ref="B9:E9"/>
    <mergeCell ref="A10:E10"/>
    <mergeCell ref="A11:E11"/>
    <mergeCell ref="A12:E12"/>
    <mergeCell ref="B13:E13"/>
    <mergeCell ref="B14:E14"/>
    <mergeCell ref="C25:E25"/>
    <mergeCell ref="A26:B26"/>
    <mergeCell ref="C26:E26"/>
    <mergeCell ref="A27:E27"/>
    <mergeCell ref="B28:E28"/>
    <mergeCell ref="B21:E21"/>
    <mergeCell ref="A22:B22"/>
    <mergeCell ref="C22:E22"/>
    <mergeCell ref="A23:B23"/>
    <mergeCell ref="C23:E23"/>
    <mergeCell ref="B24:E24"/>
    <mergeCell ref="C46:E46"/>
    <mergeCell ref="A40:B40"/>
    <mergeCell ref="C40:E40"/>
    <mergeCell ref="A41:B41"/>
    <mergeCell ref="C41:E41"/>
    <mergeCell ref="B42:E42"/>
    <mergeCell ref="A43:B43"/>
    <mergeCell ref="C43:E43"/>
    <mergeCell ref="A36:B36"/>
    <mergeCell ref="C36:E36"/>
    <mergeCell ref="B37:E37"/>
    <mergeCell ref="A38:B38"/>
    <mergeCell ref="C38:E38"/>
    <mergeCell ref="A39:B39"/>
    <mergeCell ref="C39:E39"/>
    <mergeCell ref="A2:F2"/>
    <mergeCell ref="I3:M3"/>
    <mergeCell ref="J4:M4"/>
    <mergeCell ref="I5:M5"/>
    <mergeCell ref="I6:M6"/>
    <mergeCell ref="J7:M7"/>
    <mergeCell ref="A44:B44"/>
    <mergeCell ref="C44:E44"/>
    <mergeCell ref="A45:B45"/>
    <mergeCell ref="C45:E45"/>
    <mergeCell ref="A32:B32"/>
    <mergeCell ref="C32:E32"/>
    <mergeCell ref="B33:E33"/>
    <mergeCell ref="A34:B34"/>
    <mergeCell ref="C34:E34"/>
    <mergeCell ref="A35:B35"/>
    <mergeCell ref="C35:E35"/>
    <mergeCell ref="A29:B29"/>
    <mergeCell ref="C29:E29"/>
    <mergeCell ref="A30:B30"/>
    <mergeCell ref="C30:E30"/>
    <mergeCell ref="A31:B31"/>
    <mergeCell ref="C31:E31"/>
    <mergeCell ref="A25:B25"/>
    <mergeCell ref="J14:M14"/>
    <mergeCell ref="J15:M15"/>
    <mergeCell ref="J16:M16"/>
    <mergeCell ref="J17:M17"/>
    <mergeCell ref="J18:M18"/>
    <mergeCell ref="J19:M19"/>
    <mergeCell ref="J8:M8"/>
    <mergeCell ref="J9:M9"/>
    <mergeCell ref="I10:M10"/>
    <mergeCell ref="I11:M11"/>
    <mergeCell ref="I12:M12"/>
    <mergeCell ref="J13:M13"/>
    <mergeCell ref="J24:M24"/>
    <mergeCell ref="I25:J25"/>
    <mergeCell ref="K25:M25"/>
    <mergeCell ref="I26:J26"/>
    <mergeCell ref="K26:M26"/>
    <mergeCell ref="I27:M27"/>
    <mergeCell ref="J20:M20"/>
    <mergeCell ref="J21:M21"/>
    <mergeCell ref="I22:J22"/>
    <mergeCell ref="K22:M22"/>
    <mergeCell ref="I23:J23"/>
    <mergeCell ref="K23:M23"/>
    <mergeCell ref="I32:J32"/>
    <mergeCell ref="K32:M32"/>
    <mergeCell ref="J33:M33"/>
    <mergeCell ref="I34:J34"/>
    <mergeCell ref="K34:M34"/>
    <mergeCell ref="I35:J35"/>
    <mergeCell ref="K35:M35"/>
    <mergeCell ref="J28:M28"/>
    <mergeCell ref="I29:J29"/>
    <mergeCell ref="K29:M29"/>
    <mergeCell ref="I30:J30"/>
    <mergeCell ref="K30:M30"/>
    <mergeCell ref="I31:J31"/>
    <mergeCell ref="K31:M31"/>
    <mergeCell ref="I40:J40"/>
    <mergeCell ref="K40:M40"/>
    <mergeCell ref="I41:J41"/>
    <mergeCell ref="K41:M41"/>
    <mergeCell ref="J42:M42"/>
    <mergeCell ref="I43:J43"/>
    <mergeCell ref="K43:M43"/>
    <mergeCell ref="I36:J36"/>
    <mergeCell ref="K36:M36"/>
    <mergeCell ref="J37:M37"/>
    <mergeCell ref="I38:J38"/>
    <mergeCell ref="K38:M38"/>
    <mergeCell ref="I39:J39"/>
    <mergeCell ref="K39:M39"/>
    <mergeCell ref="I48:N48"/>
    <mergeCell ref="A1:G1"/>
    <mergeCell ref="I1:O1"/>
    <mergeCell ref="C55:E55"/>
    <mergeCell ref="A48:F48"/>
    <mergeCell ref="I49:M49"/>
    <mergeCell ref="I50:M50"/>
    <mergeCell ref="I51:M51"/>
    <mergeCell ref="I52:M52"/>
    <mergeCell ref="I53:M53"/>
    <mergeCell ref="I54:M54"/>
    <mergeCell ref="K55:M55"/>
    <mergeCell ref="A49:E49"/>
    <mergeCell ref="A50:E50"/>
    <mergeCell ref="A51:E51"/>
    <mergeCell ref="A52:E52"/>
    <mergeCell ref="A53:E53"/>
    <mergeCell ref="A54:E54"/>
    <mergeCell ref="I44:J44"/>
    <mergeCell ref="K44:M44"/>
    <mergeCell ref="I45:J45"/>
    <mergeCell ref="K45:M45"/>
    <mergeCell ref="K46:M46"/>
    <mergeCell ref="I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Key</vt:lpstr>
      <vt:lpstr>Web Design Devlpmnt</vt:lpstr>
      <vt:lpstr>Cyber and Related</vt:lpstr>
      <vt:lpstr>AAS Technical Studies</vt:lpstr>
      <vt:lpstr>Marketing Management</vt:lpstr>
      <vt:lpstr>Business and Office Technology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Oenia, Odums J.</dc:creator>
  <cp:lastModifiedBy>Oenia, Odums J.</cp:lastModifiedBy>
  <dcterms:created xsi:type="dcterms:W3CDTF">2024-02-07T16:26:56Z</dcterms:created>
  <dcterms:modified xsi:type="dcterms:W3CDTF">2024-02-13T20:16:43Z</dcterms:modified>
</cp:coreProperties>
</file>