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Rambo\Documents\"/>
    </mc:Choice>
  </mc:AlternateContent>
  <xr:revisionPtr revIDLastSave="0" documentId="13_ncr:1_{E53D247C-7970-47F7-BF59-1A7EF3100148}" xr6:coauthVersionLast="47" xr6:coauthVersionMax="47" xr10:uidLastSave="{00000000-0000-0000-0000-000000000000}"/>
  <bookViews>
    <workbookView xWindow="-28920" yWindow="-105" windowWidth="29040" windowHeight="15990" activeTab="4" xr2:uid="{AE67498E-A744-425D-8D09-E8290421DF5C}"/>
  </bookViews>
  <sheets>
    <sheet name="Key" sheetId="1" r:id="rId1"/>
    <sheet name="Computer Support Specialist" sheetId="2" r:id="rId2"/>
    <sheet name="Help Desk Specialist" sheetId="3" r:id="rId3"/>
    <sheet name="Dual Enrollment" sheetId="4" r:id="rId4"/>
    <sheet name="Computer HD Career Launch"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5" l="1"/>
  <c r="F9" i="5"/>
  <c r="F14" i="4"/>
  <c r="T14" i="4"/>
  <c r="T13" i="3"/>
  <c r="F13" i="3"/>
  <c r="T64" i="2"/>
  <c r="T32" i="2"/>
  <c r="T46" i="2"/>
  <c r="F62" i="2"/>
  <c r="F32" i="2"/>
  <c r="F46" i="2"/>
  <c r="T11" i="2"/>
  <c r="T29" i="2" s="1"/>
  <c r="T3" i="2"/>
  <c r="F11" i="2"/>
  <c r="F27" i="2" s="1"/>
  <c r="F3" i="2"/>
</calcChain>
</file>

<file path=xl/sharedStrings.xml><?xml version="1.0" encoding="utf-8"?>
<sst xmlns="http://schemas.openxmlformats.org/spreadsheetml/2006/main" count="217" uniqueCount="82">
  <si>
    <t>Rationale</t>
  </si>
  <si>
    <t>Worksheet tabs</t>
  </si>
  <si>
    <t>Markup</t>
  </si>
  <si>
    <t>Programs</t>
  </si>
  <si>
    <t>Current Program</t>
  </si>
  <si>
    <t xml:space="preserve">Identifies the courses recommended for update </t>
  </si>
  <si>
    <t>Identifies the courses recommended for removal</t>
  </si>
  <si>
    <t>Proposed Program</t>
  </si>
  <si>
    <t>AaBbCcDd</t>
  </si>
  <si>
    <t>Identifies the courses that have been updated</t>
  </si>
  <si>
    <t xml:space="preserve">This workbook displays in detail the proposed changes from the Computer Support IFCC. The next sheet tab will show </t>
  </si>
  <si>
    <t>Computer Support Specialist</t>
  </si>
  <si>
    <t>Help Desk Specialist</t>
  </si>
  <si>
    <t>Dual Enrollment</t>
  </si>
  <si>
    <t>the impact the CIST 2130 update has on all programs in which it appears. The tab will show the current program versions on the left side of the sheet with the proposed program</t>
  </si>
  <si>
    <t xml:space="preserve"> versions on the right. This creates a side by side comparative view of curriculum changes within the programs of the Computer Support IFCC.</t>
  </si>
  <si>
    <t>Basic Skills Courses</t>
  </si>
  <si>
    <t>Select 1 of the 2 English courses - 3 hrs.</t>
  </si>
  <si>
    <t>ENGL 1010 - Fundamentals of English I (201003) 3 hrs</t>
  </si>
  <si>
    <t>ENGL 1005 - Applied Technical Communication (202014) 3 hrs</t>
  </si>
  <si>
    <t>Select 1 of the 2 Math courses - 3 hrs.</t>
  </si>
  <si>
    <t>MATH 1012 - Foundations of Mathematics (201312) 3 hrs</t>
  </si>
  <si>
    <t>MATH 1005 - Applied Technical Mathematics (202014) 3 hrs</t>
  </si>
  <si>
    <t>EMPL 1000 - Interpersonal Relations and Professional Development (202312) 2 hrs</t>
  </si>
  <si>
    <t>Occupational Courses</t>
  </si>
  <si>
    <t>COMP 1000 - Introduction to Computer Literacy (201712) 3 hrs</t>
  </si>
  <si>
    <t>CIST 1001 - Computer Concepts (201003) 4 hrs</t>
  </si>
  <si>
    <t>CIS Operating Systems Course</t>
  </si>
  <si>
    <t>CIST 1305 - Program Design and Development (201003) 3 hrs</t>
  </si>
  <si>
    <t>CIS Database Elective</t>
  </si>
  <si>
    <t>Introductory-Level Networking Class</t>
  </si>
  <si>
    <t>CIST 1401 - Computer Networking Fundamentals (201003) 4 hrs</t>
  </si>
  <si>
    <t>CIST 2451 - Cisco Network Fundamentals (201003) 4 hrs</t>
  </si>
  <si>
    <t>CIST 1122 - Hardware Installation and Maintenance (201003) 4 hrs</t>
  </si>
  <si>
    <t>CIST 1601 - Information Security Fundamentals (201003) 3 hrs</t>
  </si>
  <si>
    <t>CIS Elective</t>
  </si>
  <si>
    <t>CIS Guided Office Productivity Course</t>
  </si>
  <si>
    <t>Select 1 course from the following:</t>
  </si>
  <si>
    <t>CIST 2130 - Desktop Support Concepts (202412) 4 hrs</t>
  </si>
  <si>
    <t>CIST 2921 - IT Analysis, Design, and Project Management (201003) 4 hrs</t>
  </si>
  <si>
    <t>CS14 Computer Support Specialist Diploma (201003)</t>
  </si>
  <si>
    <t xml:space="preserve">Total Credit Hours: </t>
  </si>
  <si>
    <t>CIST 2921 -IT Analysis, Design, and Project Management (201003) 4 hrs</t>
  </si>
  <si>
    <t>CS14 Computer Support Specialist Diploma (202416)</t>
  </si>
  <si>
    <t>General Education Core (Required minimum: 15 Semester Credit Hours)</t>
  </si>
  <si>
    <t>Area I - Language Arts/Communication</t>
  </si>
  <si>
    <t>ENGL 1101 - Composition and Rhetoric (201003) 3 hrs</t>
  </si>
  <si>
    <t>Area II - Social/Behavioral Sciences</t>
  </si>
  <si>
    <t>Social/Behavioral Sciences Elective</t>
  </si>
  <si>
    <t>Area III - Natural Sciences/Mathematics</t>
  </si>
  <si>
    <t>MATH 1100 - Quantitative Skills and Reasoning (201312) 3 hrs</t>
  </si>
  <si>
    <t>MATH 1101 - Mathematical Modeling (201003) 3 hrs</t>
  </si>
  <si>
    <t>MATH 1111 - College Algebra (201312) 3 hrs</t>
  </si>
  <si>
    <t>MATH 1103 - Quantitative Skills and Reasoning (201614) 3 hrs</t>
  </si>
  <si>
    <t>Area IV - Humanities/Fine Arts</t>
  </si>
  <si>
    <t>Humanities/Fine Arts Elective</t>
  </si>
  <si>
    <t>Program-Specific Requirements</t>
  </si>
  <si>
    <t>General Core Elective</t>
  </si>
  <si>
    <t>Computer Operating Systems Course</t>
  </si>
  <si>
    <t>Introductory Networking Class</t>
  </si>
  <si>
    <t>CIS Database Elective Course</t>
  </si>
  <si>
    <t>CIS Guided Office Productivity Application Course</t>
  </si>
  <si>
    <t>CS23 Computer Support Specialist Degree (201003)</t>
  </si>
  <si>
    <t>CS23 Computer Support Specialist Degree (202416)</t>
  </si>
  <si>
    <t>Name</t>
  </si>
  <si>
    <t>Smst Hrs</t>
  </si>
  <si>
    <t>CIST Operating Systems Elective</t>
  </si>
  <si>
    <t>CIST 2130 - Desktop Support Concepts (201216) 3 hrs</t>
  </si>
  <si>
    <t>CIST Elective</t>
  </si>
  <si>
    <t>HD41 Help Desk Specialist TCC (201216)</t>
  </si>
  <si>
    <t>HD41 Help Desk Specialist TCC (202416)</t>
  </si>
  <si>
    <t>CIST 1001 - Computer Concepts (201216) 4 hrs</t>
  </si>
  <si>
    <t>Introductory-Level Networking Course</t>
  </si>
  <si>
    <t>CIST 2451 - Introduction to Networks - CISCO (201412) 4 hrs</t>
  </si>
  <si>
    <t>Total Credit Hours:</t>
  </si>
  <si>
    <t>MOH1 Dual Enrollment Help Desk Specialist (201612)</t>
  </si>
  <si>
    <t>MOH1 Dual Enrollment Help Desk Specialist (202416)</t>
  </si>
  <si>
    <t xml:space="preserve">Identifies the course(s)/ course option added to standard </t>
  </si>
  <si>
    <t>Computer Help Desk Career Launch</t>
  </si>
  <si>
    <t>Choose One</t>
  </si>
  <si>
    <t>CHD1 Computer Help Desk Career Launch (202412)</t>
  </si>
  <si>
    <t>CHD1 Computer Help Desk Career Launch (202416)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</si>
</sst>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ptos Narrow"/>
      <family val="2"/>
      <scheme val="minor"/>
    </font>
    <font>
      <sz val="18"/>
      <color theme="3"/>
      <name val="Aptos Display"/>
      <family val="2"/>
      <scheme val="major"/>
    </font>
    <font>
      <sz val="11"/>
      <color rgb="FFFF0000"/>
      <name val="Aptos Narrow"/>
      <family val="2"/>
      <scheme val="minor"/>
    </font>
    <font>
      <sz val="18"/>
      <color theme="3"/>
      <name val="Century Schoolbook"/>
      <family val="1"/>
    </font>
    <font>
      <sz val="14"/>
      <color theme="1"/>
      <name val="Century Schoolbook"/>
      <family val="1"/>
    </font>
    <font>
      <sz val="12"/>
      <color theme="1"/>
      <name val="Century Schoolbook"/>
      <family val="1"/>
    </font>
    <font>
      <b/>
      <sz val="12"/>
      <color theme="1"/>
      <name val="Century Schoolbook"/>
      <family val="1"/>
    </font>
    <font>
      <sz val="11"/>
      <color theme="1"/>
      <name val="Century Schoolbook"/>
      <family val="1"/>
    </font>
    <font>
      <sz val="11"/>
      <color theme="0"/>
      <name val="Century Schoolbook"/>
      <family val="1"/>
    </font>
    <font>
      <sz val="11"/>
      <color rgb="FF00B050"/>
      <name val="Aptos Narrow"/>
      <family val="2"/>
      <scheme val="minor"/>
    </font>
    <font>
      <sz val="9"/>
      <color theme="1"/>
      <name val="Arial"/>
      <family val="2"/>
    </font>
    <font>
      <sz val="11"/>
      <color theme="1"/>
      <name val="Arial"/>
      <family val="2"/>
    </font>
    <font>
      <b/>
      <sz val="11"/>
      <color rgb="FF00B050"/>
      <name val="Arial"/>
      <family val="2"/>
    </font>
    <font>
      <b/>
      <sz val="9"/>
      <color theme="1"/>
      <name val="Arial"/>
      <family val="2"/>
    </font>
    <font>
      <b/>
      <sz val="9"/>
      <color rgb="FFFF0000"/>
      <name val="Arial"/>
      <family val="2"/>
    </font>
    <font>
      <b/>
      <sz val="9"/>
      <color rgb="FF00B050"/>
      <name val="Arial"/>
      <family val="2"/>
    </font>
  </fonts>
  <fills count="11">
    <fill>
      <patternFill patternType="none"/>
    </fill>
    <fill>
      <patternFill patternType="gray125"/>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rgb="FFFFFFCC"/>
        <bgColor indexed="64"/>
      </patternFill>
    </fill>
    <fill>
      <patternFill patternType="solid">
        <fgColor rgb="FFFFFFFF"/>
        <bgColor indexed="64"/>
      </patternFill>
    </fill>
    <fill>
      <patternFill patternType="solid">
        <fgColor rgb="FFD9EDF7"/>
        <bgColor indexed="64"/>
      </patternFill>
    </fill>
    <fill>
      <patternFill patternType="solid">
        <fgColor rgb="FFD0E9C6"/>
        <bgColor indexed="64"/>
      </patternFill>
    </fill>
    <fill>
      <patternFill patternType="solid">
        <fgColor rgb="FFEEEEEE"/>
        <bgColor indexed="64"/>
      </patternFill>
    </fill>
    <fill>
      <patternFill patternType="solid">
        <fgColor theme="3" tint="0.249977111117893"/>
        <bgColor indexed="64"/>
      </patternFill>
    </fill>
  </fills>
  <borders count="9">
    <border>
      <left/>
      <right/>
      <top/>
      <bottom/>
      <diagonal/>
    </border>
    <border>
      <left style="medium">
        <color rgb="FFFF0000"/>
      </left>
      <right style="medium">
        <color rgb="FFFF0000"/>
      </right>
      <top style="medium">
        <color rgb="FFFF0000"/>
      </top>
      <bottom style="medium">
        <color rgb="FFFF0000"/>
      </bottom>
      <diagonal/>
    </border>
    <border>
      <left style="medium">
        <color rgb="FF00B050"/>
      </left>
      <right style="medium">
        <color rgb="FF00B050"/>
      </right>
      <top style="medium">
        <color rgb="FF00B050"/>
      </top>
      <bottom style="medium">
        <color rgb="FF00B05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3" fillId="0" borderId="0" xfId="1" applyFont="1"/>
    <xf numFmtId="0" fontId="4" fillId="0" borderId="0" xfId="0" applyFont="1"/>
    <xf numFmtId="0" fontId="5" fillId="0" borderId="0" xfId="0" applyFont="1"/>
    <xf numFmtId="0" fontId="0" fillId="2" borderId="0" xfId="0" applyFill="1"/>
    <xf numFmtId="0" fontId="7" fillId="0" borderId="0" xfId="0" applyFont="1"/>
    <xf numFmtId="0" fontId="0" fillId="0" borderId="1" xfId="0" applyBorder="1"/>
    <xf numFmtId="0" fontId="0" fillId="0" borderId="2" xfId="0" applyBorder="1"/>
    <xf numFmtId="0" fontId="2" fillId="0" borderId="0" xfId="0" applyFont="1"/>
    <xf numFmtId="0" fontId="9" fillId="0" borderId="0" xfId="0" applyFont="1"/>
    <xf numFmtId="0" fontId="0" fillId="3" borderId="0" xfId="0" applyFill="1"/>
    <xf numFmtId="0" fontId="0" fillId="4" borderId="0" xfId="0" applyFill="1"/>
    <xf numFmtId="49" fontId="8" fillId="0" borderId="0" xfId="0" applyNumberFormat="1" applyFont="1" applyAlignment="1">
      <alignment horizontal="center"/>
    </xf>
    <xf numFmtId="49" fontId="7" fillId="0" borderId="0" xfId="0" applyNumberFormat="1" applyFont="1" applyAlignment="1">
      <alignment horizontal="center"/>
    </xf>
    <xf numFmtId="0" fontId="10" fillId="5" borderId="0" xfId="0" applyFont="1" applyFill="1" applyAlignment="1">
      <alignment horizontal="center" wrapText="1"/>
    </xf>
    <xf numFmtId="0" fontId="10" fillId="6" borderId="0" xfId="0" applyFont="1" applyFill="1" applyAlignment="1">
      <alignment horizontal="center" wrapText="1"/>
    </xf>
    <xf numFmtId="0" fontId="10" fillId="7" borderId="0" xfId="0" applyFont="1" applyFill="1" applyAlignment="1">
      <alignment horizontal="center" wrapText="1"/>
    </xf>
    <xf numFmtId="0" fontId="10" fillId="8" borderId="0" xfId="0" applyFont="1" applyFill="1" applyAlignment="1">
      <alignment horizontal="center" wrapText="1"/>
    </xf>
    <xf numFmtId="0" fontId="11" fillId="6" borderId="0" xfId="0" applyFont="1" applyFill="1" applyAlignment="1">
      <alignment horizontal="right" wrapText="1"/>
    </xf>
    <xf numFmtId="0" fontId="11" fillId="6" borderId="0" xfId="0" applyFont="1" applyFill="1" applyAlignment="1">
      <alignment wrapText="1"/>
    </xf>
    <xf numFmtId="0" fontId="12" fillId="6" borderId="0" xfId="0" applyFont="1" applyFill="1" applyAlignment="1">
      <alignment wrapText="1"/>
    </xf>
    <xf numFmtId="0" fontId="13" fillId="9" borderId="0" xfId="0" applyFont="1" applyFill="1" applyAlignment="1">
      <alignment horizontal="center" wrapText="1"/>
    </xf>
    <xf numFmtId="0" fontId="10" fillId="5" borderId="8" xfId="0" applyFont="1" applyFill="1" applyBorder="1" applyAlignment="1">
      <alignment horizontal="center" wrapText="1"/>
    </xf>
    <xf numFmtId="0" fontId="14" fillId="5" borderId="0" xfId="0" applyFont="1" applyFill="1" applyAlignment="1">
      <alignment horizontal="center" wrapText="1"/>
    </xf>
    <xf numFmtId="0" fontId="11" fillId="6" borderId="0" xfId="0" applyFont="1" applyFill="1"/>
    <xf numFmtId="0" fontId="12" fillId="6" borderId="0" xfId="0" applyFont="1" applyFill="1"/>
    <xf numFmtId="0" fontId="10" fillId="5" borderId="5" xfId="0" applyFont="1" applyFill="1" applyBorder="1" applyAlignment="1">
      <alignment horizontal="center" wrapText="1"/>
    </xf>
    <xf numFmtId="0" fontId="15" fillId="8" borderId="0" xfId="0" applyFont="1" applyFill="1" applyAlignment="1">
      <alignment horizontal="center" wrapText="1"/>
    </xf>
    <xf numFmtId="0" fontId="6" fillId="0" borderId="0" xfId="0" applyFont="1" applyAlignment="1">
      <alignment horizontal="center"/>
    </xf>
    <xf numFmtId="0" fontId="10" fillId="6" borderId="0" xfId="0" applyFont="1" applyFill="1" applyAlignment="1">
      <alignment horizontal="center" wrapText="1"/>
    </xf>
    <xf numFmtId="0" fontId="10" fillId="8" borderId="0" xfId="0" applyFont="1" applyFill="1" applyAlignment="1">
      <alignment horizontal="left" wrapText="1"/>
    </xf>
    <xf numFmtId="0" fontId="10" fillId="7" borderId="0" xfId="0" applyFont="1" applyFill="1" applyAlignment="1">
      <alignment horizontal="left" wrapText="1"/>
    </xf>
    <xf numFmtId="0" fontId="11" fillId="6" borderId="0" xfId="0" applyFont="1" applyFill="1" applyAlignment="1">
      <alignment horizontal="right" wrapText="1"/>
    </xf>
    <xf numFmtId="0" fontId="0" fillId="0" borderId="0" xfId="0" applyAlignment="1">
      <alignment horizontal="center"/>
    </xf>
    <xf numFmtId="0" fontId="15" fillId="8" borderId="0" xfId="0" applyFont="1" applyFill="1" applyAlignment="1">
      <alignment horizontal="left" wrapText="1"/>
    </xf>
    <xf numFmtId="0" fontId="10" fillId="5" borderId="0" xfId="0" applyFont="1" applyFill="1" applyAlignment="1">
      <alignment horizontal="left" wrapText="1"/>
    </xf>
    <xf numFmtId="0" fontId="11" fillId="6" borderId="0" xfId="0" applyFont="1" applyFill="1" applyAlignment="1">
      <alignment horizontal="right"/>
    </xf>
    <xf numFmtId="0" fontId="14" fillId="5" borderId="0" xfId="0" applyFont="1" applyFill="1" applyAlignment="1">
      <alignment horizontal="left" wrapText="1"/>
    </xf>
    <xf numFmtId="0" fontId="13" fillId="9" borderId="0" xfId="0" applyFont="1" applyFill="1" applyAlignment="1">
      <alignment horizontal="center" wrapText="1"/>
    </xf>
    <xf numFmtId="0" fontId="10" fillId="5" borderId="6" xfId="0" applyFont="1" applyFill="1" applyBorder="1" applyAlignment="1">
      <alignment horizontal="left" wrapText="1"/>
    </xf>
    <xf numFmtId="0" fontId="10" fillId="5" borderId="7" xfId="0" applyFont="1" applyFill="1" applyBorder="1" applyAlignment="1">
      <alignment horizontal="left" wrapText="1"/>
    </xf>
    <xf numFmtId="0" fontId="10" fillId="5" borderId="3" xfId="0" applyFont="1" applyFill="1" applyBorder="1" applyAlignment="1">
      <alignment horizontal="left" wrapText="1"/>
    </xf>
    <xf numFmtId="0" fontId="10" fillId="5" borderId="4" xfId="0" applyFont="1" applyFill="1" applyBorder="1" applyAlignment="1">
      <alignment horizontal="left" wrapText="1"/>
    </xf>
    <xf numFmtId="0" fontId="0" fillId="10" borderId="0" xfId="0" applyFill="1"/>
    <xf numFmtId="0" fontId="11" fillId="6" borderId="0" xfId="0" applyFont="1" applyFill="1" applyAlignment="1"/>
    <xf numFmtId="0" fontId="11" fillId="6" borderId="0" xfId="0" applyFont="1" applyFill="1" applyAlignment="1">
      <alignment horizontal="center"/>
    </xf>
    <xf numFmtId="0" fontId="12" fillId="6" borderId="0" xfId="0" applyFont="1" applyFill="1" applyAlignment="1">
      <alignment horizontal="center"/>
    </xf>
  </cellXfs>
  <cellStyles count="2">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E8025-195F-471F-80BD-6B9CE4043205}">
  <dimension ref="A1:M16"/>
  <sheetViews>
    <sheetView showGridLines="0" workbookViewId="0">
      <selection activeCell="A11" sqref="A11"/>
    </sheetView>
  </sheetViews>
  <sheetFormatPr defaultRowHeight="15" x14ac:dyDescent="0.25"/>
  <sheetData>
    <row r="1" spans="1:13" ht="22.5" x14ac:dyDescent="0.3">
      <c r="A1" s="1" t="s">
        <v>0</v>
      </c>
    </row>
    <row r="2" spans="1:13" ht="18" x14ac:dyDescent="0.25">
      <c r="A2" s="2" t="s">
        <v>10</v>
      </c>
    </row>
    <row r="3" spans="1:13" ht="18" x14ac:dyDescent="0.25">
      <c r="A3" s="2" t="s">
        <v>14</v>
      </c>
    </row>
    <row r="4" spans="1:13" ht="18" x14ac:dyDescent="0.25">
      <c r="A4" s="2" t="s">
        <v>15</v>
      </c>
    </row>
    <row r="5" spans="1:13" ht="15.75" x14ac:dyDescent="0.25">
      <c r="A5" s="3"/>
    </row>
    <row r="6" spans="1:13" ht="15.75" x14ac:dyDescent="0.25">
      <c r="A6" s="3" t="s">
        <v>1</v>
      </c>
      <c r="H6" s="3" t="s">
        <v>2</v>
      </c>
    </row>
    <row r="7" spans="1:13" ht="16.5" thickBot="1" x14ac:dyDescent="0.3">
      <c r="A7" s="28" t="s">
        <v>3</v>
      </c>
      <c r="B7" s="28"/>
      <c r="H7" s="28" t="s">
        <v>4</v>
      </c>
      <c r="I7" s="28"/>
      <c r="J7" s="28"/>
      <c r="K7" s="28"/>
      <c r="L7" s="28"/>
      <c r="M7" s="28"/>
    </row>
    <row r="8" spans="1:13" ht="15.75" thickBot="1" x14ac:dyDescent="0.3">
      <c r="A8" s="4"/>
      <c r="B8" s="5" t="s">
        <v>11</v>
      </c>
      <c r="H8" s="6"/>
      <c r="I8" s="5" t="s">
        <v>5</v>
      </c>
    </row>
    <row r="9" spans="1:13" ht="15.75" thickBot="1" x14ac:dyDescent="0.3">
      <c r="A9" s="11"/>
      <c r="B9" s="5" t="s">
        <v>12</v>
      </c>
      <c r="I9" s="5"/>
    </row>
    <row r="10" spans="1:13" ht="15.75" thickBot="1" x14ac:dyDescent="0.3">
      <c r="A10" s="10"/>
      <c r="B10" s="5" t="s">
        <v>13</v>
      </c>
      <c r="H10" s="7"/>
      <c r="I10" s="5" t="s">
        <v>6</v>
      </c>
    </row>
    <row r="11" spans="1:13" x14ac:dyDescent="0.25">
      <c r="A11" s="43"/>
      <c r="B11" s="5" t="s">
        <v>78</v>
      </c>
      <c r="I11" s="5"/>
    </row>
    <row r="12" spans="1:13" ht="15.75" x14ac:dyDescent="0.25">
      <c r="A12" s="28"/>
      <c r="B12" s="28"/>
      <c r="H12" s="28" t="s">
        <v>7</v>
      </c>
      <c r="I12" s="28"/>
      <c r="J12" s="28"/>
      <c r="K12" s="28"/>
      <c r="L12" s="28"/>
      <c r="M12" s="28"/>
    </row>
    <row r="13" spans="1:13" x14ac:dyDescent="0.25">
      <c r="A13" s="12"/>
      <c r="B13" s="5"/>
      <c r="H13" s="8" t="s">
        <v>8</v>
      </c>
      <c r="I13" s="5" t="s">
        <v>9</v>
      </c>
    </row>
    <row r="14" spans="1:13" x14ac:dyDescent="0.25">
      <c r="A14" s="12"/>
      <c r="B14" s="5"/>
      <c r="H14" s="9" t="s">
        <v>8</v>
      </c>
      <c r="I14" s="5" t="s">
        <v>77</v>
      </c>
    </row>
    <row r="15" spans="1:13" x14ac:dyDescent="0.25">
      <c r="A15" s="13"/>
      <c r="B15" s="5"/>
    </row>
    <row r="16" spans="1:13" x14ac:dyDescent="0.25">
      <c r="A16" s="13"/>
      <c r="B16" s="5"/>
    </row>
  </sheetData>
  <mergeCells count="4">
    <mergeCell ref="A7:B7"/>
    <mergeCell ref="H7:M7"/>
    <mergeCell ref="A12:B12"/>
    <mergeCell ref="H12:M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C19FC-D455-49A5-A9D2-08AB1CA4E0F1}">
  <sheetPr>
    <tabColor rgb="FFFFC000"/>
  </sheetPr>
  <dimension ref="A1:T64"/>
  <sheetViews>
    <sheetView topLeftCell="A37" workbookViewId="0">
      <selection activeCell="K55" sqref="K55"/>
    </sheetView>
  </sheetViews>
  <sheetFormatPr defaultRowHeight="15" x14ac:dyDescent="0.25"/>
  <cols>
    <col min="2" max="2" width="10.85546875" customWidth="1"/>
    <col min="3" max="3" width="26.42578125" customWidth="1"/>
    <col min="4" max="4" width="21.85546875" customWidth="1"/>
    <col min="5" max="5" width="14.85546875" customWidth="1"/>
    <col min="16" max="16" width="17.42578125" customWidth="1"/>
    <col min="17" max="17" width="26.42578125" customWidth="1"/>
    <col min="19" max="19" width="22.85546875" customWidth="1"/>
  </cols>
  <sheetData>
    <row r="1" spans="1:20" x14ac:dyDescent="0.25">
      <c r="A1" t="s">
        <v>4</v>
      </c>
      <c r="O1" t="s">
        <v>7</v>
      </c>
    </row>
    <row r="2" spans="1:20" x14ac:dyDescent="0.25">
      <c r="A2" s="33" t="s">
        <v>40</v>
      </c>
      <c r="B2" s="33"/>
      <c r="C2" s="33"/>
      <c r="D2" s="33"/>
      <c r="E2" s="33"/>
      <c r="F2" s="33"/>
      <c r="O2" s="33" t="s">
        <v>43</v>
      </c>
      <c r="P2" s="33"/>
      <c r="Q2" s="33"/>
      <c r="R2" s="33"/>
      <c r="S2" s="33"/>
      <c r="T2" s="33"/>
    </row>
    <row r="3" spans="1:20" x14ac:dyDescent="0.25">
      <c r="A3" s="35" t="s">
        <v>16</v>
      </c>
      <c r="B3" s="35"/>
      <c r="C3" s="35"/>
      <c r="D3" s="35"/>
      <c r="E3" s="35"/>
      <c r="F3" s="14">
        <f>F4+F7+F10</f>
        <v>8</v>
      </c>
      <c r="O3" s="35" t="s">
        <v>16</v>
      </c>
      <c r="P3" s="35"/>
      <c r="Q3" s="35"/>
      <c r="R3" s="35"/>
      <c r="S3" s="35"/>
      <c r="T3" s="14">
        <f>T4+T7+T10</f>
        <v>8</v>
      </c>
    </row>
    <row r="4" spans="1:20" x14ac:dyDescent="0.25">
      <c r="A4" s="15"/>
      <c r="B4" s="31" t="s">
        <v>17</v>
      </c>
      <c r="C4" s="31"/>
      <c r="D4" s="31"/>
      <c r="E4" s="31"/>
      <c r="F4" s="16">
        <v>3</v>
      </c>
      <c r="O4" s="15"/>
      <c r="P4" s="31" t="s">
        <v>17</v>
      </c>
      <c r="Q4" s="31"/>
      <c r="R4" s="31"/>
      <c r="S4" s="31"/>
      <c r="T4" s="16">
        <v>3</v>
      </c>
    </row>
    <row r="5" spans="1:20" x14ac:dyDescent="0.25">
      <c r="A5" s="29"/>
      <c r="B5" s="29"/>
      <c r="C5" s="30" t="s">
        <v>18</v>
      </c>
      <c r="D5" s="30"/>
      <c r="E5" s="30"/>
      <c r="F5" s="17">
        <v>3</v>
      </c>
      <c r="O5" s="29"/>
      <c r="P5" s="29"/>
      <c r="Q5" s="30" t="s">
        <v>18</v>
      </c>
      <c r="R5" s="30"/>
      <c r="S5" s="30"/>
      <c r="T5" s="17">
        <v>3</v>
      </c>
    </row>
    <row r="6" spans="1:20" x14ac:dyDescent="0.25">
      <c r="A6" s="29"/>
      <c r="B6" s="29"/>
      <c r="C6" s="30" t="s">
        <v>19</v>
      </c>
      <c r="D6" s="30"/>
      <c r="E6" s="30"/>
      <c r="F6" s="17">
        <v>3</v>
      </c>
      <c r="O6" s="29"/>
      <c r="P6" s="29"/>
      <c r="Q6" s="30" t="s">
        <v>19</v>
      </c>
      <c r="R6" s="30"/>
      <c r="S6" s="30"/>
      <c r="T6" s="17">
        <v>3</v>
      </c>
    </row>
    <row r="7" spans="1:20" x14ac:dyDescent="0.25">
      <c r="A7" s="15"/>
      <c r="B7" s="31" t="s">
        <v>20</v>
      </c>
      <c r="C7" s="31"/>
      <c r="D7" s="31"/>
      <c r="E7" s="31"/>
      <c r="F7" s="16">
        <v>3</v>
      </c>
      <c r="O7" s="15"/>
      <c r="P7" s="31" t="s">
        <v>20</v>
      </c>
      <c r="Q7" s="31"/>
      <c r="R7" s="31"/>
      <c r="S7" s="31"/>
      <c r="T7" s="16">
        <v>3</v>
      </c>
    </row>
    <row r="8" spans="1:20" x14ac:dyDescent="0.25">
      <c r="A8" s="29"/>
      <c r="B8" s="29"/>
      <c r="C8" s="30" t="s">
        <v>21</v>
      </c>
      <c r="D8" s="30"/>
      <c r="E8" s="30"/>
      <c r="F8" s="17">
        <v>3</v>
      </c>
      <c r="O8" s="29"/>
      <c r="P8" s="29"/>
      <c r="Q8" s="30" t="s">
        <v>21</v>
      </c>
      <c r="R8" s="30"/>
      <c r="S8" s="30"/>
      <c r="T8" s="17">
        <v>3</v>
      </c>
    </row>
    <row r="9" spans="1:20" x14ac:dyDescent="0.25">
      <c r="A9" s="29"/>
      <c r="B9" s="29"/>
      <c r="C9" s="30" t="s">
        <v>22</v>
      </c>
      <c r="D9" s="30"/>
      <c r="E9" s="30"/>
      <c r="F9" s="17">
        <v>3</v>
      </c>
      <c r="O9" s="29"/>
      <c r="P9" s="29"/>
      <c r="Q9" s="30" t="s">
        <v>22</v>
      </c>
      <c r="R9" s="30"/>
      <c r="S9" s="30"/>
      <c r="T9" s="17">
        <v>3</v>
      </c>
    </row>
    <row r="10" spans="1:20" x14ac:dyDescent="0.25">
      <c r="A10" s="15"/>
      <c r="B10" s="31" t="s">
        <v>23</v>
      </c>
      <c r="C10" s="31"/>
      <c r="D10" s="31"/>
      <c r="E10" s="31"/>
      <c r="F10" s="16">
        <v>2</v>
      </c>
      <c r="O10" s="15"/>
      <c r="P10" s="31" t="s">
        <v>23</v>
      </c>
      <c r="Q10" s="31"/>
      <c r="R10" s="31"/>
      <c r="S10" s="31"/>
      <c r="T10" s="16">
        <v>2</v>
      </c>
    </row>
    <row r="11" spans="1:20" x14ac:dyDescent="0.25">
      <c r="A11" s="35" t="s">
        <v>24</v>
      </c>
      <c r="B11" s="35"/>
      <c r="C11" s="35"/>
      <c r="D11" s="35"/>
      <c r="E11" s="35"/>
      <c r="F11" s="14">
        <f>F12+F13+F14+F15+F16+F17+F20+F21+F22+F23+F24+F25+F26</f>
        <v>47</v>
      </c>
      <c r="O11" s="35" t="s">
        <v>24</v>
      </c>
      <c r="P11" s="35"/>
      <c r="Q11" s="35"/>
      <c r="R11" s="35"/>
      <c r="S11" s="35"/>
      <c r="T11" s="14">
        <f>T12+T13+T14+T15+T16+T17+T20+T21+T22+T23+T24+T27+T28</f>
        <v>47</v>
      </c>
    </row>
    <row r="12" spans="1:20" x14ac:dyDescent="0.25">
      <c r="A12" s="15"/>
      <c r="B12" s="31" t="s">
        <v>25</v>
      </c>
      <c r="C12" s="31"/>
      <c r="D12" s="31"/>
      <c r="E12" s="31"/>
      <c r="F12" s="16">
        <v>3</v>
      </c>
      <c r="O12" s="15"/>
      <c r="P12" s="31" t="s">
        <v>25</v>
      </c>
      <c r="Q12" s="31"/>
      <c r="R12" s="31"/>
      <c r="S12" s="31"/>
      <c r="T12" s="16">
        <v>3</v>
      </c>
    </row>
    <row r="13" spans="1:20" x14ac:dyDescent="0.25">
      <c r="A13" s="15"/>
      <c r="B13" s="31" t="s">
        <v>26</v>
      </c>
      <c r="C13" s="31"/>
      <c r="D13" s="31"/>
      <c r="E13" s="31"/>
      <c r="F13" s="16">
        <v>4</v>
      </c>
      <c r="O13" s="15"/>
      <c r="P13" s="31" t="s">
        <v>26</v>
      </c>
      <c r="Q13" s="31"/>
      <c r="R13" s="31"/>
      <c r="S13" s="31"/>
      <c r="T13" s="16">
        <v>4</v>
      </c>
    </row>
    <row r="14" spans="1:20" x14ac:dyDescent="0.25">
      <c r="A14" s="15"/>
      <c r="B14" s="31" t="s">
        <v>27</v>
      </c>
      <c r="C14" s="31"/>
      <c r="D14" s="31"/>
      <c r="E14" s="31"/>
      <c r="F14" s="16">
        <v>3</v>
      </c>
      <c r="O14" s="15"/>
      <c r="P14" s="31" t="s">
        <v>27</v>
      </c>
      <c r="Q14" s="31"/>
      <c r="R14" s="31"/>
      <c r="S14" s="31"/>
      <c r="T14" s="16">
        <v>3</v>
      </c>
    </row>
    <row r="15" spans="1:20" x14ac:dyDescent="0.25">
      <c r="A15" s="15"/>
      <c r="B15" s="31" t="s">
        <v>28</v>
      </c>
      <c r="C15" s="31"/>
      <c r="D15" s="31"/>
      <c r="E15" s="31"/>
      <c r="F15" s="16">
        <v>3</v>
      </c>
      <c r="O15" s="15"/>
      <c r="P15" s="31" t="s">
        <v>28</v>
      </c>
      <c r="Q15" s="31"/>
      <c r="R15" s="31"/>
      <c r="S15" s="31"/>
      <c r="T15" s="16">
        <v>3</v>
      </c>
    </row>
    <row r="16" spans="1:20" x14ac:dyDescent="0.25">
      <c r="A16" s="15"/>
      <c r="B16" s="31" t="s">
        <v>29</v>
      </c>
      <c r="C16" s="31"/>
      <c r="D16" s="31"/>
      <c r="E16" s="31"/>
      <c r="F16" s="16">
        <v>4</v>
      </c>
      <c r="O16" s="15"/>
      <c r="P16" s="31" t="s">
        <v>29</v>
      </c>
      <c r="Q16" s="31"/>
      <c r="R16" s="31"/>
      <c r="S16" s="31"/>
      <c r="T16" s="16">
        <v>4</v>
      </c>
    </row>
    <row r="17" spans="1:20" x14ac:dyDescent="0.25">
      <c r="A17" s="15"/>
      <c r="B17" s="31" t="s">
        <v>30</v>
      </c>
      <c r="C17" s="31"/>
      <c r="D17" s="31"/>
      <c r="E17" s="31"/>
      <c r="F17" s="16">
        <v>4</v>
      </c>
      <c r="O17" s="15"/>
      <c r="P17" s="31" t="s">
        <v>30</v>
      </c>
      <c r="Q17" s="31"/>
      <c r="R17" s="31"/>
      <c r="S17" s="31"/>
      <c r="T17" s="16">
        <v>4</v>
      </c>
    </row>
    <row r="18" spans="1:20" x14ac:dyDescent="0.25">
      <c r="A18" s="29"/>
      <c r="B18" s="29"/>
      <c r="C18" s="30" t="s">
        <v>31</v>
      </c>
      <c r="D18" s="30"/>
      <c r="E18" s="30"/>
      <c r="F18" s="17">
        <v>4</v>
      </c>
      <c r="O18" s="29"/>
      <c r="P18" s="29"/>
      <c r="Q18" s="30" t="s">
        <v>31</v>
      </c>
      <c r="R18" s="30"/>
      <c r="S18" s="30"/>
      <c r="T18" s="17">
        <v>4</v>
      </c>
    </row>
    <row r="19" spans="1:20" x14ac:dyDescent="0.25">
      <c r="A19" s="29"/>
      <c r="B19" s="29"/>
      <c r="C19" s="30" t="s">
        <v>32</v>
      </c>
      <c r="D19" s="30"/>
      <c r="E19" s="30"/>
      <c r="F19" s="17">
        <v>4</v>
      </c>
      <c r="O19" s="29"/>
      <c r="P19" s="29"/>
      <c r="Q19" s="30" t="s">
        <v>32</v>
      </c>
      <c r="R19" s="30"/>
      <c r="S19" s="30"/>
      <c r="T19" s="17">
        <v>4</v>
      </c>
    </row>
    <row r="20" spans="1:20" x14ac:dyDescent="0.25">
      <c r="A20" s="15"/>
      <c r="B20" s="31" t="s">
        <v>33</v>
      </c>
      <c r="C20" s="31"/>
      <c r="D20" s="31"/>
      <c r="E20" s="31"/>
      <c r="F20" s="16">
        <v>4</v>
      </c>
      <c r="O20" s="15"/>
      <c r="P20" s="31" t="s">
        <v>33</v>
      </c>
      <c r="Q20" s="31"/>
      <c r="R20" s="31"/>
      <c r="S20" s="31"/>
      <c r="T20" s="16">
        <v>4</v>
      </c>
    </row>
    <row r="21" spans="1:20" x14ac:dyDescent="0.25">
      <c r="A21" s="15"/>
      <c r="B21" s="31" t="s">
        <v>34</v>
      </c>
      <c r="C21" s="31"/>
      <c r="D21" s="31"/>
      <c r="E21" s="31"/>
      <c r="F21" s="16">
        <v>3</v>
      </c>
      <c r="O21" s="15"/>
      <c r="P21" s="31" t="s">
        <v>34</v>
      </c>
      <c r="Q21" s="31"/>
      <c r="R21" s="31"/>
      <c r="S21" s="31"/>
      <c r="T21" s="16">
        <v>3</v>
      </c>
    </row>
    <row r="22" spans="1:20" x14ac:dyDescent="0.25">
      <c r="A22" s="15"/>
      <c r="B22" s="31" t="s">
        <v>35</v>
      </c>
      <c r="C22" s="31"/>
      <c r="D22" s="31"/>
      <c r="E22" s="31"/>
      <c r="F22" s="16">
        <v>4</v>
      </c>
      <c r="O22" s="15"/>
      <c r="P22" s="31" t="s">
        <v>35</v>
      </c>
      <c r="Q22" s="31"/>
      <c r="R22" s="31"/>
      <c r="S22" s="31"/>
      <c r="T22" s="16">
        <v>4</v>
      </c>
    </row>
    <row r="23" spans="1:20" x14ac:dyDescent="0.25">
      <c r="A23" s="15"/>
      <c r="B23" s="31" t="s">
        <v>36</v>
      </c>
      <c r="C23" s="31"/>
      <c r="D23" s="31"/>
      <c r="E23" s="31"/>
      <c r="F23" s="16">
        <v>3</v>
      </c>
      <c r="O23" s="15"/>
      <c r="P23" s="31" t="s">
        <v>36</v>
      </c>
      <c r="Q23" s="31"/>
      <c r="R23" s="31"/>
      <c r="S23" s="31"/>
      <c r="T23" s="16">
        <v>3</v>
      </c>
    </row>
    <row r="24" spans="1:20" x14ac:dyDescent="0.25">
      <c r="A24" s="15"/>
      <c r="B24" s="31" t="s">
        <v>42</v>
      </c>
      <c r="C24" s="31"/>
      <c r="D24" s="31"/>
      <c r="E24" s="31"/>
      <c r="F24" s="16">
        <v>4</v>
      </c>
      <c r="O24" s="15"/>
      <c r="P24" s="31" t="s">
        <v>37</v>
      </c>
      <c r="Q24" s="31"/>
      <c r="R24" s="31"/>
      <c r="S24" s="31"/>
      <c r="T24" s="16">
        <v>4</v>
      </c>
    </row>
    <row r="25" spans="1:20" x14ac:dyDescent="0.25">
      <c r="A25" s="15"/>
      <c r="B25" s="31" t="s">
        <v>35</v>
      </c>
      <c r="C25" s="31"/>
      <c r="D25" s="31"/>
      <c r="E25" s="31"/>
      <c r="F25" s="16">
        <v>4</v>
      </c>
      <c r="O25" s="29"/>
      <c r="P25" s="29"/>
      <c r="Q25" s="34" t="s">
        <v>38</v>
      </c>
      <c r="R25" s="34"/>
      <c r="S25" s="34"/>
      <c r="T25" s="27">
        <v>4</v>
      </c>
    </row>
    <row r="26" spans="1:20" x14ac:dyDescent="0.25">
      <c r="A26" s="15"/>
      <c r="B26" s="31" t="s">
        <v>35</v>
      </c>
      <c r="C26" s="31"/>
      <c r="D26" s="31"/>
      <c r="E26" s="31"/>
      <c r="F26" s="16">
        <v>4</v>
      </c>
      <c r="O26" s="29"/>
      <c r="P26" s="29"/>
      <c r="Q26" s="30" t="s">
        <v>39</v>
      </c>
      <c r="R26" s="30"/>
      <c r="S26" s="30"/>
      <c r="T26" s="17">
        <v>4</v>
      </c>
    </row>
    <row r="27" spans="1:20" x14ac:dyDescent="0.25">
      <c r="B27" s="19"/>
      <c r="C27" s="19"/>
      <c r="D27" s="32" t="s">
        <v>41</v>
      </c>
      <c r="E27" s="32"/>
      <c r="F27" s="19">
        <f>F11+F3</f>
        <v>55</v>
      </c>
      <c r="O27" s="15"/>
      <c r="P27" s="31" t="s">
        <v>35</v>
      </c>
      <c r="Q27" s="31"/>
      <c r="R27" s="31"/>
      <c r="S27" s="31"/>
      <c r="T27" s="16">
        <v>4</v>
      </c>
    </row>
    <row r="28" spans="1:20" x14ac:dyDescent="0.25">
      <c r="O28" s="15"/>
      <c r="P28" s="31" t="s">
        <v>35</v>
      </c>
      <c r="Q28" s="31"/>
      <c r="R28" s="31"/>
      <c r="S28" s="31"/>
      <c r="T28" s="16">
        <v>4</v>
      </c>
    </row>
    <row r="29" spans="1:20" ht="15" customHeight="1" x14ac:dyDescent="0.25">
      <c r="P29" s="19"/>
      <c r="Q29" s="19"/>
      <c r="R29" s="32" t="s">
        <v>41</v>
      </c>
      <c r="S29" s="32"/>
      <c r="T29" s="20">
        <f>T11+T3</f>
        <v>55</v>
      </c>
    </row>
    <row r="31" spans="1:20" x14ac:dyDescent="0.25">
      <c r="A31" s="33" t="s">
        <v>62</v>
      </c>
      <c r="B31" s="33"/>
      <c r="C31" s="33"/>
      <c r="D31" s="33"/>
      <c r="E31" s="33"/>
      <c r="F31" s="33"/>
      <c r="O31" s="33" t="s">
        <v>63</v>
      </c>
      <c r="P31" s="33"/>
      <c r="Q31" s="33"/>
      <c r="R31" s="33"/>
      <c r="S31" s="33"/>
      <c r="T31" s="33"/>
    </row>
    <row r="32" spans="1:20" x14ac:dyDescent="0.25">
      <c r="A32" s="35" t="s">
        <v>44</v>
      </c>
      <c r="B32" s="35"/>
      <c r="C32" s="35"/>
      <c r="D32" s="35"/>
      <c r="E32" s="35"/>
      <c r="F32" s="14">
        <f>F33+F35+F37+F42+F44</f>
        <v>15</v>
      </c>
      <c r="O32" s="35" t="s">
        <v>44</v>
      </c>
      <c r="P32" s="35"/>
      <c r="Q32" s="35"/>
      <c r="R32" s="35"/>
      <c r="S32" s="35"/>
      <c r="T32" s="14">
        <f>T33+T35+T37+T42+T44</f>
        <v>15</v>
      </c>
    </row>
    <row r="33" spans="1:20" x14ac:dyDescent="0.25">
      <c r="A33" s="15"/>
      <c r="B33" s="31" t="s">
        <v>45</v>
      </c>
      <c r="C33" s="31"/>
      <c r="D33" s="31"/>
      <c r="E33" s="31"/>
      <c r="F33" s="16">
        <v>3</v>
      </c>
      <c r="O33" s="15"/>
      <c r="P33" s="31" t="s">
        <v>45</v>
      </c>
      <c r="Q33" s="31"/>
      <c r="R33" s="31"/>
      <c r="S33" s="31"/>
      <c r="T33" s="16">
        <v>3</v>
      </c>
    </row>
    <row r="34" spans="1:20" x14ac:dyDescent="0.25">
      <c r="A34" s="29"/>
      <c r="B34" s="29"/>
      <c r="C34" s="30" t="s">
        <v>46</v>
      </c>
      <c r="D34" s="30"/>
      <c r="E34" s="30"/>
      <c r="F34" s="17">
        <v>3</v>
      </c>
      <c r="O34" s="29"/>
      <c r="P34" s="29"/>
      <c r="Q34" s="30" t="s">
        <v>46</v>
      </c>
      <c r="R34" s="30"/>
      <c r="S34" s="30"/>
      <c r="T34" s="17">
        <v>3</v>
      </c>
    </row>
    <row r="35" spans="1:20" x14ac:dyDescent="0.25">
      <c r="A35" s="15"/>
      <c r="B35" s="31" t="s">
        <v>47</v>
      </c>
      <c r="C35" s="31"/>
      <c r="D35" s="31"/>
      <c r="E35" s="31"/>
      <c r="F35" s="16">
        <v>3</v>
      </c>
      <c r="O35" s="15"/>
      <c r="P35" s="31" t="s">
        <v>47</v>
      </c>
      <c r="Q35" s="31"/>
      <c r="R35" s="31"/>
      <c r="S35" s="31"/>
      <c r="T35" s="16">
        <v>3</v>
      </c>
    </row>
    <row r="36" spans="1:20" x14ac:dyDescent="0.25">
      <c r="A36" s="29"/>
      <c r="B36" s="29"/>
      <c r="C36" s="30" t="s">
        <v>48</v>
      </c>
      <c r="D36" s="30"/>
      <c r="E36" s="30"/>
      <c r="F36" s="17">
        <v>3</v>
      </c>
      <c r="O36" s="29"/>
      <c r="P36" s="29"/>
      <c r="Q36" s="30" t="s">
        <v>48</v>
      </c>
      <c r="R36" s="30"/>
      <c r="S36" s="30"/>
      <c r="T36" s="17">
        <v>3</v>
      </c>
    </row>
    <row r="37" spans="1:20" x14ac:dyDescent="0.25">
      <c r="A37" s="15"/>
      <c r="B37" s="31" t="s">
        <v>49</v>
      </c>
      <c r="C37" s="31"/>
      <c r="D37" s="31"/>
      <c r="E37" s="31"/>
      <c r="F37" s="16">
        <v>3</v>
      </c>
      <c r="O37" s="15"/>
      <c r="P37" s="31" t="s">
        <v>49</v>
      </c>
      <c r="Q37" s="31"/>
      <c r="R37" s="31"/>
      <c r="S37" s="31"/>
      <c r="T37" s="16">
        <v>3</v>
      </c>
    </row>
    <row r="38" spans="1:20" x14ac:dyDescent="0.25">
      <c r="A38" s="29"/>
      <c r="B38" s="29"/>
      <c r="C38" s="30" t="s">
        <v>50</v>
      </c>
      <c r="D38" s="30"/>
      <c r="E38" s="30"/>
      <c r="F38" s="17">
        <v>3</v>
      </c>
      <c r="O38" s="29"/>
      <c r="P38" s="29"/>
      <c r="Q38" s="30" t="s">
        <v>50</v>
      </c>
      <c r="R38" s="30"/>
      <c r="S38" s="30"/>
      <c r="T38" s="17">
        <v>3</v>
      </c>
    </row>
    <row r="39" spans="1:20" x14ac:dyDescent="0.25">
      <c r="A39" s="29"/>
      <c r="B39" s="29"/>
      <c r="C39" s="30" t="s">
        <v>51</v>
      </c>
      <c r="D39" s="30"/>
      <c r="E39" s="30"/>
      <c r="F39" s="17">
        <v>3</v>
      </c>
      <c r="O39" s="29"/>
      <c r="P39" s="29"/>
      <c r="Q39" s="30" t="s">
        <v>51</v>
      </c>
      <c r="R39" s="30"/>
      <c r="S39" s="30"/>
      <c r="T39" s="17">
        <v>3</v>
      </c>
    </row>
    <row r="40" spans="1:20" x14ac:dyDescent="0.25">
      <c r="A40" s="29"/>
      <c r="B40" s="29"/>
      <c r="C40" s="30" t="s">
        <v>52</v>
      </c>
      <c r="D40" s="30"/>
      <c r="E40" s="30"/>
      <c r="F40" s="17">
        <v>3</v>
      </c>
      <c r="O40" s="29"/>
      <c r="P40" s="29"/>
      <c r="Q40" s="30" t="s">
        <v>52</v>
      </c>
      <c r="R40" s="30"/>
      <c r="S40" s="30"/>
      <c r="T40" s="17">
        <v>3</v>
      </c>
    </row>
    <row r="41" spans="1:20" x14ac:dyDescent="0.25">
      <c r="A41" s="29"/>
      <c r="B41" s="29"/>
      <c r="C41" s="30" t="s">
        <v>53</v>
      </c>
      <c r="D41" s="30"/>
      <c r="E41" s="30"/>
      <c r="F41" s="17">
        <v>3</v>
      </c>
      <c r="O41" s="29"/>
      <c r="P41" s="29"/>
      <c r="Q41" s="30" t="s">
        <v>53</v>
      </c>
      <c r="R41" s="30"/>
      <c r="S41" s="30"/>
      <c r="T41" s="17">
        <v>3</v>
      </c>
    </row>
    <row r="42" spans="1:20" x14ac:dyDescent="0.25">
      <c r="A42" s="15"/>
      <c r="B42" s="31" t="s">
        <v>54</v>
      </c>
      <c r="C42" s="31"/>
      <c r="D42" s="31"/>
      <c r="E42" s="31"/>
      <c r="F42" s="16">
        <v>3</v>
      </c>
      <c r="O42" s="15"/>
      <c r="P42" s="31" t="s">
        <v>54</v>
      </c>
      <c r="Q42" s="31"/>
      <c r="R42" s="31"/>
      <c r="S42" s="31"/>
      <c r="T42" s="16">
        <v>3</v>
      </c>
    </row>
    <row r="43" spans="1:20" x14ac:dyDescent="0.25">
      <c r="A43" s="29"/>
      <c r="B43" s="29"/>
      <c r="C43" s="30" t="s">
        <v>55</v>
      </c>
      <c r="D43" s="30"/>
      <c r="E43" s="30"/>
      <c r="F43" s="17">
        <v>3</v>
      </c>
      <c r="O43" s="29"/>
      <c r="P43" s="29"/>
      <c r="Q43" s="30" t="s">
        <v>55</v>
      </c>
      <c r="R43" s="30"/>
      <c r="S43" s="30"/>
      <c r="T43" s="17">
        <v>3</v>
      </c>
    </row>
    <row r="44" spans="1:20" x14ac:dyDescent="0.25">
      <c r="A44" s="15"/>
      <c r="B44" s="31" t="s">
        <v>56</v>
      </c>
      <c r="C44" s="31"/>
      <c r="D44" s="31"/>
      <c r="E44" s="31"/>
      <c r="F44" s="16">
        <v>3</v>
      </c>
      <c r="O44" s="15"/>
      <c r="P44" s="31" t="s">
        <v>56</v>
      </c>
      <c r="Q44" s="31"/>
      <c r="R44" s="31"/>
      <c r="S44" s="31"/>
      <c r="T44" s="16">
        <v>3</v>
      </c>
    </row>
    <row r="45" spans="1:20" x14ac:dyDescent="0.25">
      <c r="A45" s="29"/>
      <c r="B45" s="29"/>
      <c r="C45" s="30" t="s">
        <v>57</v>
      </c>
      <c r="D45" s="30"/>
      <c r="E45" s="30"/>
      <c r="F45" s="17">
        <v>3</v>
      </c>
      <c r="O45" s="29"/>
      <c r="P45" s="29"/>
      <c r="Q45" s="30" t="s">
        <v>57</v>
      </c>
      <c r="R45" s="30"/>
      <c r="S45" s="30"/>
      <c r="T45" s="17">
        <v>3</v>
      </c>
    </row>
    <row r="46" spans="1:20" x14ac:dyDescent="0.25">
      <c r="A46" s="35" t="s">
        <v>24</v>
      </c>
      <c r="B46" s="35"/>
      <c r="C46" s="35"/>
      <c r="D46" s="35"/>
      <c r="E46" s="35"/>
      <c r="F46" s="14">
        <f>F47+F48+F49+F50+F51+F54+F55+F56+F57+F58+F59+F60+F61</f>
        <v>47</v>
      </c>
      <c r="O46" s="35" t="s">
        <v>24</v>
      </c>
      <c r="P46" s="35"/>
      <c r="Q46" s="35"/>
      <c r="R46" s="35"/>
      <c r="S46" s="35"/>
      <c r="T46" s="14">
        <f>T47+T48+T49+T50+T51+T54+T55+T56+T57+T58+T59+T60+T63</f>
        <v>47</v>
      </c>
    </row>
    <row r="47" spans="1:20" x14ac:dyDescent="0.25">
      <c r="A47" s="15"/>
      <c r="B47" s="31" t="s">
        <v>25</v>
      </c>
      <c r="C47" s="31"/>
      <c r="D47" s="31"/>
      <c r="E47" s="31"/>
      <c r="F47" s="16">
        <v>3</v>
      </c>
      <c r="O47" s="15"/>
      <c r="P47" s="31" t="s">
        <v>25</v>
      </c>
      <c r="Q47" s="31"/>
      <c r="R47" s="31"/>
      <c r="S47" s="31"/>
      <c r="T47" s="16">
        <v>3</v>
      </c>
    </row>
    <row r="48" spans="1:20" x14ac:dyDescent="0.25">
      <c r="A48" s="15"/>
      <c r="B48" s="31" t="s">
        <v>26</v>
      </c>
      <c r="C48" s="31"/>
      <c r="D48" s="31"/>
      <c r="E48" s="31"/>
      <c r="F48" s="16">
        <v>4</v>
      </c>
      <c r="O48" s="15"/>
      <c r="P48" s="31" t="s">
        <v>26</v>
      </c>
      <c r="Q48" s="31"/>
      <c r="R48" s="31"/>
      <c r="S48" s="31"/>
      <c r="T48" s="16">
        <v>4</v>
      </c>
    </row>
    <row r="49" spans="1:20" x14ac:dyDescent="0.25">
      <c r="A49" s="15"/>
      <c r="B49" s="31" t="s">
        <v>58</v>
      </c>
      <c r="C49" s="31"/>
      <c r="D49" s="31"/>
      <c r="E49" s="31"/>
      <c r="F49" s="16">
        <v>3</v>
      </c>
      <c r="O49" s="15"/>
      <c r="P49" s="31" t="s">
        <v>58</v>
      </c>
      <c r="Q49" s="31"/>
      <c r="R49" s="31"/>
      <c r="S49" s="31"/>
      <c r="T49" s="16">
        <v>3</v>
      </c>
    </row>
    <row r="50" spans="1:20" x14ac:dyDescent="0.25">
      <c r="A50" s="15"/>
      <c r="B50" s="31" t="s">
        <v>28</v>
      </c>
      <c r="C50" s="31"/>
      <c r="D50" s="31"/>
      <c r="E50" s="31"/>
      <c r="F50" s="16">
        <v>3</v>
      </c>
      <c r="O50" s="15"/>
      <c r="P50" s="31" t="s">
        <v>28</v>
      </c>
      <c r="Q50" s="31"/>
      <c r="R50" s="31"/>
      <c r="S50" s="31"/>
      <c r="T50" s="16">
        <v>3</v>
      </c>
    </row>
    <row r="51" spans="1:20" x14ac:dyDescent="0.25">
      <c r="A51" s="15"/>
      <c r="B51" s="31" t="s">
        <v>59</v>
      </c>
      <c r="C51" s="31"/>
      <c r="D51" s="31"/>
      <c r="E51" s="31"/>
      <c r="F51" s="16">
        <v>4</v>
      </c>
      <c r="O51" s="15"/>
      <c r="P51" s="31" t="s">
        <v>59</v>
      </c>
      <c r="Q51" s="31"/>
      <c r="R51" s="31"/>
      <c r="S51" s="31"/>
      <c r="T51" s="16">
        <v>4</v>
      </c>
    </row>
    <row r="52" spans="1:20" x14ac:dyDescent="0.25">
      <c r="A52" s="29"/>
      <c r="B52" s="29"/>
      <c r="C52" s="30" t="s">
        <v>31</v>
      </c>
      <c r="D52" s="30"/>
      <c r="E52" s="30"/>
      <c r="F52" s="17">
        <v>4</v>
      </c>
      <c r="O52" s="29"/>
      <c r="P52" s="29"/>
      <c r="Q52" s="30" t="s">
        <v>31</v>
      </c>
      <c r="R52" s="30"/>
      <c r="S52" s="30"/>
      <c r="T52" s="17">
        <v>4</v>
      </c>
    </row>
    <row r="53" spans="1:20" x14ac:dyDescent="0.25">
      <c r="A53" s="29"/>
      <c r="B53" s="29"/>
      <c r="C53" s="30" t="s">
        <v>32</v>
      </c>
      <c r="D53" s="30"/>
      <c r="E53" s="30"/>
      <c r="F53" s="17">
        <v>4</v>
      </c>
      <c r="O53" s="29"/>
      <c r="P53" s="29"/>
      <c r="Q53" s="30" t="s">
        <v>32</v>
      </c>
      <c r="R53" s="30"/>
      <c r="S53" s="30"/>
      <c r="T53" s="17">
        <v>4</v>
      </c>
    </row>
    <row r="54" spans="1:20" x14ac:dyDescent="0.25">
      <c r="A54" s="15"/>
      <c r="B54" s="31" t="s">
        <v>60</v>
      </c>
      <c r="C54" s="31"/>
      <c r="D54" s="31"/>
      <c r="E54" s="31"/>
      <c r="F54" s="16">
        <v>4</v>
      </c>
      <c r="O54" s="15"/>
      <c r="P54" s="31" t="s">
        <v>60</v>
      </c>
      <c r="Q54" s="31"/>
      <c r="R54" s="31"/>
      <c r="S54" s="31"/>
      <c r="T54" s="16">
        <v>4</v>
      </c>
    </row>
    <row r="55" spans="1:20" x14ac:dyDescent="0.25">
      <c r="A55" s="15"/>
      <c r="B55" s="31" t="s">
        <v>61</v>
      </c>
      <c r="C55" s="31"/>
      <c r="D55" s="31"/>
      <c r="E55" s="31"/>
      <c r="F55" s="16">
        <v>3</v>
      </c>
      <c r="O55" s="15"/>
      <c r="P55" s="31" t="s">
        <v>61</v>
      </c>
      <c r="Q55" s="31"/>
      <c r="R55" s="31"/>
      <c r="S55" s="31"/>
      <c r="T55" s="16">
        <v>3</v>
      </c>
    </row>
    <row r="56" spans="1:20" x14ac:dyDescent="0.25">
      <c r="A56" s="15"/>
      <c r="B56" s="31" t="s">
        <v>35</v>
      </c>
      <c r="C56" s="31"/>
      <c r="D56" s="31"/>
      <c r="E56" s="31"/>
      <c r="F56" s="16">
        <v>4</v>
      </c>
      <c r="O56" s="15"/>
      <c r="P56" s="31" t="s">
        <v>35</v>
      </c>
      <c r="Q56" s="31"/>
      <c r="R56" s="31"/>
      <c r="S56" s="31"/>
      <c r="T56" s="16">
        <v>4</v>
      </c>
    </row>
    <row r="57" spans="1:20" x14ac:dyDescent="0.25">
      <c r="A57" s="15"/>
      <c r="B57" s="31" t="s">
        <v>33</v>
      </c>
      <c r="C57" s="31"/>
      <c r="D57" s="31"/>
      <c r="E57" s="31"/>
      <c r="F57" s="16">
        <v>4</v>
      </c>
      <c r="O57" s="15"/>
      <c r="P57" s="31" t="s">
        <v>33</v>
      </c>
      <c r="Q57" s="31"/>
      <c r="R57" s="31"/>
      <c r="S57" s="31"/>
      <c r="T57" s="16">
        <v>4</v>
      </c>
    </row>
    <row r="58" spans="1:20" x14ac:dyDescent="0.25">
      <c r="A58" s="15"/>
      <c r="B58" s="31" t="s">
        <v>34</v>
      </c>
      <c r="C58" s="31"/>
      <c r="D58" s="31"/>
      <c r="E58" s="31"/>
      <c r="F58" s="16">
        <v>3</v>
      </c>
      <c r="O58" s="15"/>
      <c r="P58" s="31" t="s">
        <v>34</v>
      </c>
      <c r="Q58" s="31"/>
      <c r="R58" s="31"/>
      <c r="S58" s="31"/>
      <c r="T58" s="16">
        <v>3</v>
      </c>
    </row>
    <row r="59" spans="1:20" x14ac:dyDescent="0.25">
      <c r="A59" s="15"/>
      <c r="B59" s="31" t="s">
        <v>35</v>
      </c>
      <c r="C59" s="31"/>
      <c r="D59" s="31"/>
      <c r="E59" s="31"/>
      <c r="F59" s="16">
        <v>4</v>
      </c>
      <c r="O59" s="15"/>
      <c r="P59" s="31" t="s">
        <v>35</v>
      </c>
      <c r="Q59" s="31"/>
      <c r="R59" s="31"/>
      <c r="S59" s="31"/>
      <c r="T59" s="16">
        <v>4</v>
      </c>
    </row>
    <row r="60" spans="1:20" x14ac:dyDescent="0.25">
      <c r="A60" s="15"/>
      <c r="B60" s="31" t="s">
        <v>39</v>
      </c>
      <c r="C60" s="31"/>
      <c r="D60" s="31"/>
      <c r="E60" s="31"/>
      <c r="F60" s="16">
        <v>4</v>
      </c>
      <c r="O60" s="15"/>
      <c r="P60" s="31" t="s">
        <v>37</v>
      </c>
      <c r="Q60" s="31"/>
      <c r="R60" s="31"/>
      <c r="S60" s="31"/>
      <c r="T60" s="16">
        <v>4</v>
      </c>
    </row>
    <row r="61" spans="1:20" x14ac:dyDescent="0.25">
      <c r="A61" s="15"/>
      <c r="B61" s="31" t="s">
        <v>35</v>
      </c>
      <c r="C61" s="31"/>
      <c r="D61" s="31"/>
      <c r="E61" s="31"/>
      <c r="F61" s="16">
        <v>4</v>
      </c>
      <c r="O61" s="29"/>
      <c r="P61" s="29"/>
      <c r="Q61" s="34" t="s">
        <v>38</v>
      </c>
      <c r="R61" s="34"/>
      <c r="S61" s="34"/>
      <c r="T61" s="27">
        <v>4</v>
      </c>
    </row>
    <row r="62" spans="1:20" ht="15.75" customHeight="1" x14ac:dyDescent="0.25">
      <c r="B62" s="19"/>
      <c r="C62" s="19"/>
      <c r="D62" s="32" t="s">
        <v>41</v>
      </c>
      <c r="E62" s="32"/>
      <c r="F62" s="19">
        <f>F46+F32</f>
        <v>62</v>
      </c>
      <c r="O62" s="29"/>
      <c r="P62" s="29"/>
      <c r="Q62" s="30" t="s">
        <v>39</v>
      </c>
      <c r="R62" s="30"/>
      <c r="S62" s="30"/>
      <c r="T62" s="17">
        <v>4</v>
      </c>
    </row>
    <row r="63" spans="1:20" x14ac:dyDescent="0.25">
      <c r="O63" s="15"/>
      <c r="P63" s="31" t="s">
        <v>35</v>
      </c>
      <c r="Q63" s="31"/>
      <c r="R63" s="31"/>
      <c r="S63" s="31"/>
      <c r="T63" s="16">
        <v>4</v>
      </c>
    </row>
    <row r="64" spans="1:20" ht="15" customHeight="1" x14ac:dyDescent="0.25">
      <c r="P64" s="19"/>
      <c r="Q64" s="19"/>
      <c r="R64" s="19"/>
      <c r="S64" s="18" t="s">
        <v>41</v>
      </c>
      <c r="T64" s="20">
        <f>T32+T46</f>
        <v>62</v>
      </c>
    </row>
  </sheetData>
  <mergeCells count="155">
    <mergeCell ref="A3:E3"/>
    <mergeCell ref="B4:E4"/>
    <mergeCell ref="A5:B5"/>
    <mergeCell ref="C5:E5"/>
    <mergeCell ref="A6:B6"/>
    <mergeCell ref="C6:E6"/>
    <mergeCell ref="C19:E19"/>
    <mergeCell ref="B20:E20"/>
    <mergeCell ref="A11:E11"/>
    <mergeCell ref="B12:E12"/>
    <mergeCell ref="B13:E13"/>
    <mergeCell ref="B14:E14"/>
    <mergeCell ref="B15:E15"/>
    <mergeCell ref="B16:E16"/>
    <mergeCell ref="B7:E7"/>
    <mergeCell ref="A8:B8"/>
    <mergeCell ref="C8:E8"/>
    <mergeCell ref="A9:B9"/>
    <mergeCell ref="C9:E9"/>
    <mergeCell ref="B10:E10"/>
    <mergeCell ref="P7:S7"/>
    <mergeCell ref="O8:P8"/>
    <mergeCell ref="Q8:S8"/>
    <mergeCell ref="O9:P9"/>
    <mergeCell ref="Q9:S9"/>
    <mergeCell ref="P10:S10"/>
    <mergeCell ref="O3:S3"/>
    <mergeCell ref="P4:S4"/>
    <mergeCell ref="O5:P5"/>
    <mergeCell ref="Q5:S5"/>
    <mergeCell ref="O6:P6"/>
    <mergeCell ref="Q6:S6"/>
    <mergeCell ref="O26:P26"/>
    <mergeCell ref="Q26:S26"/>
    <mergeCell ref="P27:S27"/>
    <mergeCell ref="P28:S28"/>
    <mergeCell ref="R29:S29"/>
    <mergeCell ref="O2:T2"/>
    <mergeCell ref="P21:S21"/>
    <mergeCell ref="P22:S22"/>
    <mergeCell ref="P23:S23"/>
    <mergeCell ref="P24:S24"/>
    <mergeCell ref="O25:P25"/>
    <mergeCell ref="Q25:S25"/>
    <mergeCell ref="P17:S17"/>
    <mergeCell ref="O18:P18"/>
    <mergeCell ref="Q18:S18"/>
    <mergeCell ref="O19:P19"/>
    <mergeCell ref="Q19:S19"/>
    <mergeCell ref="P20:S20"/>
    <mergeCell ref="O11:S11"/>
    <mergeCell ref="P12:S12"/>
    <mergeCell ref="P13:S13"/>
    <mergeCell ref="P14:S14"/>
    <mergeCell ref="P15:S15"/>
    <mergeCell ref="P16:S16"/>
    <mergeCell ref="A36:B36"/>
    <mergeCell ref="C36:E36"/>
    <mergeCell ref="B37:E37"/>
    <mergeCell ref="A38:B38"/>
    <mergeCell ref="C38:E38"/>
    <mergeCell ref="A39:B39"/>
    <mergeCell ref="C39:E39"/>
    <mergeCell ref="A2:F2"/>
    <mergeCell ref="A32:E32"/>
    <mergeCell ref="B33:E33"/>
    <mergeCell ref="A34:B34"/>
    <mergeCell ref="C34:E34"/>
    <mergeCell ref="B35:E35"/>
    <mergeCell ref="B25:E25"/>
    <mergeCell ref="B26:E26"/>
    <mergeCell ref="D27:E27"/>
    <mergeCell ref="B21:E21"/>
    <mergeCell ref="B22:E22"/>
    <mergeCell ref="B23:E23"/>
    <mergeCell ref="B24:E24"/>
    <mergeCell ref="B17:E17"/>
    <mergeCell ref="A18:B18"/>
    <mergeCell ref="C18:E18"/>
    <mergeCell ref="A19:B19"/>
    <mergeCell ref="B44:E44"/>
    <mergeCell ref="A45:B45"/>
    <mergeCell ref="C45:E45"/>
    <mergeCell ref="A46:E46"/>
    <mergeCell ref="B47:E47"/>
    <mergeCell ref="B48:E48"/>
    <mergeCell ref="A40:B40"/>
    <mergeCell ref="C40:E40"/>
    <mergeCell ref="A41:B41"/>
    <mergeCell ref="C41:E41"/>
    <mergeCell ref="B42:E42"/>
    <mergeCell ref="A43:B43"/>
    <mergeCell ref="C43:E43"/>
    <mergeCell ref="B60:E60"/>
    <mergeCell ref="B61:E61"/>
    <mergeCell ref="B54:E54"/>
    <mergeCell ref="B55:E55"/>
    <mergeCell ref="B56:E56"/>
    <mergeCell ref="B57:E57"/>
    <mergeCell ref="B58:E58"/>
    <mergeCell ref="B59:E59"/>
    <mergeCell ref="B49:E49"/>
    <mergeCell ref="B50:E50"/>
    <mergeCell ref="B51:E51"/>
    <mergeCell ref="A52:B52"/>
    <mergeCell ref="C52:E52"/>
    <mergeCell ref="A53:B53"/>
    <mergeCell ref="C53:E53"/>
    <mergeCell ref="O32:S32"/>
    <mergeCell ref="P33:S33"/>
    <mergeCell ref="O34:P34"/>
    <mergeCell ref="Q34:S34"/>
    <mergeCell ref="P35:S35"/>
    <mergeCell ref="O36:P36"/>
    <mergeCell ref="Q36:S36"/>
    <mergeCell ref="P37:S37"/>
    <mergeCell ref="O38:P38"/>
    <mergeCell ref="P51:S51"/>
    <mergeCell ref="P42:S42"/>
    <mergeCell ref="O43:P43"/>
    <mergeCell ref="Q43:S43"/>
    <mergeCell ref="P44:S44"/>
    <mergeCell ref="O45:P45"/>
    <mergeCell ref="Q45:S45"/>
    <mergeCell ref="Q38:S38"/>
    <mergeCell ref="O39:P39"/>
    <mergeCell ref="Q39:S39"/>
    <mergeCell ref="O40:P40"/>
    <mergeCell ref="Q40:S40"/>
    <mergeCell ref="O41:P41"/>
    <mergeCell ref="Q41:S41"/>
    <mergeCell ref="O62:P62"/>
    <mergeCell ref="Q62:S62"/>
    <mergeCell ref="P63:S63"/>
    <mergeCell ref="D62:E62"/>
    <mergeCell ref="A31:F31"/>
    <mergeCell ref="O31:T31"/>
    <mergeCell ref="P56:S56"/>
    <mergeCell ref="P57:S57"/>
    <mergeCell ref="P58:S58"/>
    <mergeCell ref="P59:S59"/>
    <mergeCell ref="P60:S60"/>
    <mergeCell ref="O61:P61"/>
    <mergeCell ref="Q61:S61"/>
    <mergeCell ref="O52:P52"/>
    <mergeCell ref="Q52:S52"/>
    <mergeCell ref="O53:P53"/>
    <mergeCell ref="Q53:S53"/>
    <mergeCell ref="P54:S54"/>
    <mergeCell ref="P55:S55"/>
    <mergeCell ref="O46:S46"/>
    <mergeCell ref="P47:S47"/>
    <mergeCell ref="P48:S48"/>
    <mergeCell ref="P49:S49"/>
    <mergeCell ref="P50:S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F508-9B2B-48C2-BAEF-0D6EDCB840A6}">
  <sheetPr>
    <tabColor rgb="FF00B0F0"/>
  </sheetPr>
  <dimension ref="A1:T13"/>
  <sheetViews>
    <sheetView workbookViewId="0">
      <selection activeCell="L15" sqref="L15"/>
    </sheetView>
  </sheetViews>
  <sheetFormatPr defaultRowHeight="15" x14ac:dyDescent="0.25"/>
  <cols>
    <col min="1" max="2" width="24.7109375" customWidth="1"/>
    <col min="15" max="15" width="29.7109375" customWidth="1"/>
    <col min="16" max="16" width="28.42578125" customWidth="1"/>
  </cols>
  <sheetData>
    <row r="1" spans="1:20" x14ac:dyDescent="0.25">
      <c r="A1" t="s">
        <v>4</v>
      </c>
      <c r="O1" t="s">
        <v>7</v>
      </c>
    </row>
    <row r="2" spans="1:20" x14ac:dyDescent="0.25">
      <c r="A2" s="33" t="s">
        <v>69</v>
      </c>
      <c r="B2" s="33"/>
      <c r="C2" s="33"/>
      <c r="D2" s="33"/>
      <c r="E2" s="33"/>
      <c r="F2" s="33"/>
      <c r="O2" s="33" t="s">
        <v>70</v>
      </c>
      <c r="P2" s="33"/>
      <c r="Q2" s="33"/>
      <c r="R2" s="33"/>
      <c r="S2" s="33"/>
      <c r="T2" s="33"/>
    </row>
    <row r="3" spans="1:20" x14ac:dyDescent="0.25">
      <c r="A3" s="38" t="s">
        <v>64</v>
      </c>
      <c r="B3" s="38"/>
      <c r="C3" s="38"/>
      <c r="D3" s="38"/>
      <c r="E3" s="38"/>
      <c r="F3" s="21" t="s">
        <v>65</v>
      </c>
      <c r="O3" s="38" t="s">
        <v>64</v>
      </c>
      <c r="P3" s="38"/>
      <c r="Q3" s="38"/>
      <c r="R3" s="38"/>
      <c r="S3" s="38"/>
      <c r="T3" s="21" t="s">
        <v>65</v>
      </c>
    </row>
    <row r="4" spans="1:20" x14ac:dyDescent="0.25">
      <c r="A4" s="35" t="s">
        <v>25</v>
      </c>
      <c r="B4" s="35"/>
      <c r="C4" s="35"/>
      <c r="D4" s="35"/>
      <c r="E4" s="35"/>
      <c r="F4" s="14">
        <v>3</v>
      </c>
      <c r="O4" s="35" t="s">
        <v>25</v>
      </c>
      <c r="P4" s="35"/>
      <c r="Q4" s="35"/>
      <c r="R4" s="35"/>
      <c r="S4" s="35"/>
      <c r="T4" s="14">
        <v>3</v>
      </c>
    </row>
    <row r="5" spans="1:20" x14ac:dyDescent="0.25">
      <c r="A5" s="35" t="s">
        <v>26</v>
      </c>
      <c r="B5" s="35"/>
      <c r="C5" s="35"/>
      <c r="D5" s="35"/>
      <c r="E5" s="35"/>
      <c r="F5" s="14">
        <v>4</v>
      </c>
      <c r="O5" s="35" t="s">
        <v>26</v>
      </c>
      <c r="P5" s="35"/>
      <c r="Q5" s="35"/>
      <c r="R5" s="35"/>
      <c r="S5" s="35"/>
      <c r="T5" s="14">
        <v>4</v>
      </c>
    </row>
    <row r="6" spans="1:20" x14ac:dyDescent="0.25">
      <c r="A6" s="35" t="s">
        <v>33</v>
      </c>
      <c r="B6" s="35"/>
      <c r="C6" s="35"/>
      <c r="D6" s="35"/>
      <c r="E6" s="35"/>
      <c r="F6" s="14">
        <v>4</v>
      </c>
      <c r="O6" s="35" t="s">
        <v>33</v>
      </c>
      <c r="P6" s="35"/>
      <c r="Q6" s="35"/>
      <c r="R6" s="35"/>
      <c r="S6" s="35"/>
      <c r="T6" s="14">
        <v>4</v>
      </c>
    </row>
    <row r="7" spans="1:20" ht="15.75" thickBot="1" x14ac:dyDescent="0.3">
      <c r="A7" s="35" t="s">
        <v>66</v>
      </c>
      <c r="B7" s="35"/>
      <c r="C7" s="35"/>
      <c r="D7" s="35"/>
      <c r="E7" s="35"/>
      <c r="F7" s="14">
        <v>3</v>
      </c>
      <c r="O7" s="35" t="s">
        <v>66</v>
      </c>
      <c r="P7" s="35"/>
      <c r="Q7" s="35"/>
      <c r="R7" s="35"/>
      <c r="S7" s="35"/>
      <c r="T7" s="14">
        <v>3</v>
      </c>
    </row>
    <row r="8" spans="1:20" ht="15.75" thickBot="1" x14ac:dyDescent="0.3">
      <c r="A8" s="39" t="s">
        <v>67</v>
      </c>
      <c r="B8" s="40"/>
      <c r="C8" s="40"/>
      <c r="D8" s="40"/>
      <c r="E8" s="40"/>
      <c r="F8" s="22">
        <v>3</v>
      </c>
      <c r="O8" s="37" t="s">
        <v>38</v>
      </c>
      <c r="P8" s="37"/>
      <c r="Q8" s="37"/>
      <c r="R8" s="37"/>
      <c r="S8" s="37"/>
      <c r="T8" s="23">
        <v>4</v>
      </c>
    </row>
    <row r="9" spans="1:20" x14ac:dyDescent="0.25">
      <c r="A9" s="35" t="s">
        <v>30</v>
      </c>
      <c r="B9" s="35"/>
      <c r="C9" s="35"/>
      <c r="D9" s="35"/>
      <c r="E9" s="35"/>
      <c r="F9" s="14">
        <v>4</v>
      </c>
      <c r="O9" s="35" t="s">
        <v>30</v>
      </c>
      <c r="P9" s="35"/>
      <c r="Q9" s="35"/>
      <c r="R9" s="35"/>
      <c r="S9" s="35"/>
      <c r="T9" s="14">
        <v>4</v>
      </c>
    </row>
    <row r="10" spans="1:20" x14ac:dyDescent="0.25">
      <c r="A10" s="15"/>
      <c r="B10" s="31" t="s">
        <v>31</v>
      </c>
      <c r="C10" s="31"/>
      <c r="D10" s="31"/>
      <c r="E10" s="31"/>
      <c r="F10" s="16">
        <v>4</v>
      </c>
      <c r="O10" s="15"/>
      <c r="P10" s="31" t="s">
        <v>31</v>
      </c>
      <c r="Q10" s="31"/>
      <c r="R10" s="31"/>
      <c r="S10" s="31"/>
      <c r="T10" s="16">
        <v>4</v>
      </c>
    </row>
    <row r="11" spans="1:20" x14ac:dyDescent="0.25">
      <c r="A11" s="15"/>
      <c r="B11" s="31" t="s">
        <v>32</v>
      </c>
      <c r="C11" s="31"/>
      <c r="D11" s="31"/>
      <c r="E11" s="31"/>
      <c r="F11" s="16">
        <v>4</v>
      </c>
      <c r="O11" s="15"/>
      <c r="P11" s="31" t="s">
        <v>32</v>
      </c>
      <c r="Q11" s="31"/>
      <c r="R11" s="31"/>
      <c r="S11" s="31"/>
      <c r="T11" s="16">
        <v>4</v>
      </c>
    </row>
    <row r="12" spans="1:20" x14ac:dyDescent="0.25">
      <c r="A12" s="35" t="s">
        <v>68</v>
      </c>
      <c r="B12" s="35"/>
      <c r="C12" s="35"/>
      <c r="D12" s="35"/>
      <c r="E12" s="35"/>
      <c r="F12" s="14">
        <v>4</v>
      </c>
      <c r="O12" s="35" t="s">
        <v>68</v>
      </c>
      <c r="P12" s="35"/>
      <c r="Q12" s="35"/>
      <c r="R12" s="35"/>
      <c r="S12" s="35"/>
      <c r="T12" s="14">
        <v>4</v>
      </c>
    </row>
    <row r="13" spans="1:20" x14ac:dyDescent="0.25">
      <c r="B13" s="19"/>
      <c r="C13" s="36" t="s">
        <v>41</v>
      </c>
      <c r="D13" s="36"/>
      <c r="E13" s="36"/>
      <c r="F13" s="19">
        <f>F4+F5+F6+F7+F8+F9+F12</f>
        <v>25</v>
      </c>
      <c r="P13" s="19"/>
      <c r="Q13" s="36" t="s">
        <v>41</v>
      </c>
      <c r="R13" s="36"/>
      <c r="S13" s="36"/>
      <c r="T13" s="20">
        <f>T4+T5+T6+T7+T8+T9+T12</f>
        <v>26</v>
      </c>
    </row>
  </sheetData>
  <mergeCells count="24">
    <mergeCell ref="A8:E8"/>
    <mergeCell ref="O6:S6"/>
    <mergeCell ref="O7:S7"/>
    <mergeCell ref="A3:E3"/>
    <mergeCell ref="A4:E4"/>
    <mergeCell ref="A5:E5"/>
    <mergeCell ref="A6:E6"/>
    <mergeCell ref="A7:E7"/>
    <mergeCell ref="C13:E13"/>
    <mergeCell ref="Q13:S13"/>
    <mergeCell ref="A2:F2"/>
    <mergeCell ref="O2:T2"/>
    <mergeCell ref="O8:S8"/>
    <mergeCell ref="O9:S9"/>
    <mergeCell ref="P10:S10"/>
    <mergeCell ref="P11:S11"/>
    <mergeCell ref="O12:S12"/>
    <mergeCell ref="A9:E9"/>
    <mergeCell ref="B10:E10"/>
    <mergeCell ref="B11:E11"/>
    <mergeCell ref="A12:E12"/>
    <mergeCell ref="O3:S3"/>
    <mergeCell ref="O4:S4"/>
    <mergeCell ref="O5:S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C0AF-726A-4673-8966-203FB156E07C}">
  <sheetPr>
    <tabColor theme="8" tint="0.39997558519241921"/>
  </sheetPr>
  <dimension ref="A1:T14"/>
  <sheetViews>
    <sheetView workbookViewId="0">
      <selection activeCell="G28" sqref="G28"/>
    </sheetView>
  </sheetViews>
  <sheetFormatPr defaultRowHeight="15" x14ac:dyDescent="0.25"/>
  <cols>
    <col min="1" max="1" width="24.7109375" customWidth="1"/>
    <col min="2" max="2" width="32.140625" customWidth="1"/>
    <col min="15" max="15" width="28" customWidth="1"/>
    <col min="16" max="16" width="30.42578125" customWidth="1"/>
  </cols>
  <sheetData>
    <row r="1" spans="1:20" x14ac:dyDescent="0.25">
      <c r="A1" t="s">
        <v>4</v>
      </c>
      <c r="O1" t="s">
        <v>7</v>
      </c>
    </row>
    <row r="2" spans="1:20" x14ac:dyDescent="0.25">
      <c r="A2" s="33" t="s">
        <v>75</v>
      </c>
      <c r="B2" s="33"/>
      <c r="C2" s="33"/>
      <c r="D2" s="33"/>
      <c r="E2" s="33"/>
      <c r="F2" s="33"/>
      <c r="O2" s="33" t="s">
        <v>76</v>
      </c>
      <c r="P2" s="33"/>
      <c r="Q2" s="33"/>
      <c r="R2" s="33"/>
      <c r="S2" s="33"/>
      <c r="T2" s="33"/>
    </row>
    <row r="3" spans="1:20" x14ac:dyDescent="0.25">
      <c r="A3" s="38" t="s">
        <v>64</v>
      </c>
      <c r="B3" s="38"/>
      <c r="C3" s="38"/>
      <c r="D3" s="38"/>
      <c r="E3" s="38"/>
      <c r="F3" s="21" t="s">
        <v>65</v>
      </c>
      <c r="O3" s="38" t="s">
        <v>64</v>
      </c>
      <c r="P3" s="38"/>
      <c r="Q3" s="38"/>
      <c r="R3" s="38"/>
      <c r="S3" s="38"/>
      <c r="T3" s="21" t="s">
        <v>65</v>
      </c>
    </row>
    <row r="4" spans="1:20" x14ac:dyDescent="0.25">
      <c r="A4" s="35" t="s">
        <v>25</v>
      </c>
      <c r="B4" s="35"/>
      <c r="C4" s="35"/>
      <c r="D4" s="35"/>
      <c r="E4" s="35"/>
      <c r="F4" s="14">
        <v>3</v>
      </c>
      <c r="O4" s="35" t="s">
        <v>25</v>
      </c>
      <c r="P4" s="35"/>
      <c r="Q4" s="35"/>
      <c r="R4" s="35"/>
      <c r="S4" s="35"/>
      <c r="T4" s="14">
        <v>3</v>
      </c>
    </row>
    <row r="5" spans="1:20" x14ac:dyDescent="0.25">
      <c r="A5" s="35" t="s">
        <v>71</v>
      </c>
      <c r="B5" s="35"/>
      <c r="C5" s="35"/>
      <c r="D5" s="35"/>
      <c r="E5" s="35"/>
      <c r="F5" s="14">
        <v>4</v>
      </c>
      <c r="O5" s="35" t="s">
        <v>71</v>
      </c>
      <c r="P5" s="35"/>
      <c r="Q5" s="35"/>
      <c r="R5" s="35"/>
      <c r="S5" s="35"/>
      <c r="T5" s="14">
        <v>4</v>
      </c>
    </row>
    <row r="6" spans="1:20" ht="15.75" thickBot="1" x14ac:dyDescent="0.3">
      <c r="A6" s="35" t="s">
        <v>33</v>
      </c>
      <c r="B6" s="35"/>
      <c r="C6" s="35"/>
      <c r="D6" s="35"/>
      <c r="E6" s="35"/>
      <c r="F6" s="14">
        <v>4</v>
      </c>
      <c r="O6" s="35" t="s">
        <v>33</v>
      </c>
      <c r="P6" s="35"/>
      <c r="Q6" s="35"/>
      <c r="R6" s="35"/>
      <c r="S6" s="35"/>
      <c r="T6" s="14">
        <v>4</v>
      </c>
    </row>
    <row r="7" spans="1:20" ht="16.5" thickTop="1" thickBot="1" x14ac:dyDescent="0.3">
      <c r="A7" s="41" t="s">
        <v>67</v>
      </c>
      <c r="B7" s="42"/>
      <c r="C7" s="42"/>
      <c r="D7" s="42"/>
      <c r="E7" s="42"/>
      <c r="F7" s="26">
        <v>3</v>
      </c>
      <c r="O7" s="37" t="s">
        <v>38</v>
      </c>
      <c r="P7" s="37"/>
      <c r="Q7" s="37"/>
      <c r="R7" s="37"/>
      <c r="S7" s="37"/>
      <c r="T7" s="23">
        <v>4</v>
      </c>
    </row>
    <row r="8" spans="1:20" ht="15.75" thickTop="1" x14ac:dyDescent="0.25">
      <c r="A8" s="35" t="s">
        <v>66</v>
      </c>
      <c r="B8" s="35"/>
      <c r="C8" s="35"/>
      <c r="D8" s="35"/>
      <c r="E8" s="35"/>
      <c r="F8" s="14">
        <v>3</v>
      </c>
      <c r="O8" s="35" t="s">
        <v>66</v>
      </c>
      <c r="P8" s="35"/>
      <c r="Q8" s="35"/>
      <c r="R8" s="35"/>
      <c r="S8" s="35"/>
      <c r="T8" s="14">
        <v>3</v>
      </c>
    </row>
    <row r="9" spans="1:20" x14ac:dyDescent="0.25">
      <c r="A9" s="35" t="s">
        <v>68</v>
      </c>
      <c r="B9" s="35"/>
      <c r="C9" s="35"/>
      <c r="D9" s="35"/>
      <c r="E9" s="35"/>
      <c r="F9" s="14">
        <v>4</v>
      </c>
      <c r="O9" s="35" t="s">
        <v>68</v>
      </c>
      <c r="P9" s="35"/>
      <c r="Q9" s="35"/>
      <c r="R9" s="35"/>
      <c r="S9" s="35"/>
      <c r="T9" s="14">
        <v>4</v>
      </c>
    </row>
    <row r="10" spans="1:20" x14ac:dyDescent="0.25">
      <c r="A10" s="35" t="s">
        <v>72</v>
      </c>
      <c r="B10" s="35"/>
      <c r="C10" s="35"/>
      <c r="D10" s="35"/>
      <c r="E10" s="35"/>
      <c r="F10" s="14">
        <v>4</v>
      </c>
      <c r="O10" s="35" t="s">
        <v>72</v>
      </c>
      <c r="P10" s="35"/>
      <c r="Q10" s="35"/>
      <c r="R10" s="35"/>
      <c r="S10" s="35"/>
      <c r="T10" s="14">
        <v>4</v>
      </c>
    </row>
    <row r="11" spans="1:20" x14ac:dyDescent="0.25">
      <c r="A11" s="15"/>
      <c r="B11" s="31" t="s">
        <v>31</v>
      </c>
      <c r="C11" s="31"/>
      <c r="D11" s="31"/>
      <c r="E11" s="31"/>
      <c r="F11" s="16">
        <v>4</v>
      </c>
      <c r="O11" s="15"/>
      <c r="P11" s="31" t="s">
        <v>31</v>
      </c>
      <c r="Q11" s="31"/>
      <c r="R11" s="31"/>
      <c r="S11" s="31"/>
      <c r="T11" s="16">
        <v>4</v>
      </c>
    </row>
    <row r="12" spans="1:20" x14ac:dyDescent="0.25">
      <c r="A12" s="15"/>
      <c r="B12" s="31" t="s">
        <v>73</v>
      </c>
      <c r="C12" s="31"/>
      <c r="D12" s="31"/>
      <c r="E12" s="31"/>
      <c r="F12" s="16">
        <v>4</v>
      </c>
      <c r="O12" s="15"/>
      <c r="P12" s="31" t="s">
        <v>73</v>
      </c>
      <c r="Q12" s="31"/>
      <c r="R12" s="31"/>
      <c r="S12" s="31"/>
      <c r="T12" s="16">
        <v>4</v>
      </c>
    </row>
    <row r="13" spans="1:20" x14ac:dyDescent="0.25">
      <c r="A13" s="35" t="s">
        <v>21</v>
      </c>
      <c r="B13" s="35"/>
      <c r="C13" s="35"/>
      <c r="D13" s="35"/>
      <c r="E13" s="35"/>
      <c r="F13" s="14">
        <v>3</v>
      </c>
      <c r="O13" s="35" t="s">
        <v>21</v>
      </c>
      <c r="P13" s="35"/>
      <c r="Q13" s="35"/>
      <c r="R13" s="35"/>
      <c r="S13" s="35"/>
      <c r="T13" s="14">
        <v>3</v>
      </c>
    </row>
    <row r="14" spans="1:20" x14ac:dyDescent="0.25">
      <c r="B14" s="24"/>
      <c r="C14" s="36" t="s">
        <v>74</v>
      </c>
      <c r="D14" s="36"/>
      <c r="E14" s="36"/>
      <c r="F14" s="24">
        <f>F4+F5+F6+F7+F8+F9+F10+F13</f>
        <v>28</v>
      </c>
      <c r="P14" s="24"/>
      <c r="Q14" s="36" t="s">
        <v>74</v>
      </c>
      <c r="R14" s="36"/>
      <c r="S14" s="36"/>
      <c r="T14" s="25">
        <f>T4+T5+T6+T7+T8+T9+T10+T13</f>
        <v>29</v>
      </c>
    </row>
  </sheetData>
  <mergeCells count="26">
    <mergeCell ref="A10:E10"/>
    <mergeCell ref="B11:E11"/>
    <mergeCell ref="B12:E12"/>
    <mergeCell ref="A13:E13"/>
    <mergeCell ref="A3:E3"/>
    <mergeCell ref="A4:E4"/>
    <mergeCell ref="A5:E5"/>
    <mergeCell ref="A6:E6"/>
    <mergeCell ref="A7:E7"/>
    <mergeCell ref="A8:E8"/>
    <mergeCell ref="Q14:S14"/>
    <mergeCell ref="C14:E14"/>
    <mergeCell ref="A2:F2"/>
    <mergeCell ref="O2:T2"/>
    <mergeCell ref="O9:S9"/>
    <mergeCell ref="O10:S10"/>
    <mergeCell ref="P11:S11"/>
    <mergeCell ref="P12:S12"/>
    <mergeCell ref="O13:S13"/>
    <mergeCell ref="O3:S3"/>
    <mergeCell ref="O4:S4"/>
    <mergeCell ref="O5:S5"/>
    <mergeCell ref="O6:S6"/>
    <mergeCell ref="O7:S7"/>
    <mergeCell ref="O8:S8"/>
    <mergeCell ref="A9: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B632E-D909-4D45-AF96-BE6AD84DDE94}">
  <sheetPr>
    <tabColor theme="3" tint="0.249977111117893"/>
  </sheetPr>
  <dimension ref="A1:T9"/>
  <sheetViews>
    <sheetView tabSelected="1" workbookViewId="0">
      <selection activeCell="G19" sqref="G19"/>
    </sheetView>
  </sheetViews>
  <sheetFormatPr defaultRowHeight="15" x14ac:dyDescent="0.25"/>
  <cols>
    <col min="1" max="1" width="9.28515625" customWidth="1"/>
    <col min="2" max="2" width="32.28515625" customWidth="1"/>
    <col min="16" max="16" width="32.42578125" customWidth="1"/>
  </cols>
  <sheetData>
    <row r="1" spans="1:20" x14ac:dyDescent="0.25">
      <c r="A1" t="s">
        <v>4</v>
      </c>
      <c r="O1" t="s">
        <v>7</v>
      </c>
    </row>
    <row r="3" spans="1:20" x14ac:dyDescent="0.25">
      <c r="A3" s="33" t="s">
        <v>80</v>
      </c>
      <c r="B3" s="33"/>
      <c r="C3" s="33"/>
      <c r="D3" s="33"/>
      <c r="E3" s="33"/>
      <c r="F3" s="33"/>
      <c r="O3" s="33" t="s">
        <v>81</v>
      </c>
      <c r="P3" s="33"/>
      <c r="Q3" s="33"/>
      <c r="R3" s="33"/>
      <c r="S3" s="33"/>
      <c r="T3" s="33"/>
    </row>
    <row r="4" spans="1:20" x14ac:dyDescent="0.25">
      <c r="A4" s="38" t="s">
        <v>64</v>
      </c>
      <c r="B4" s="38"/>
      <c r="C4" s="38"/>
      <c r="D4" s="38"/>
      <c r="E4" s="38"/>
      <c r="F4" s="21" t="s">
        <v>65</v>
      </c>
      <c r="O4" s="38" t="s">
        <v>64</v>
      </c>
      <c r="P4" s="38"/>
      <c r="Q4" s="38"/>
      <c r="R4" s="38"/>
      <c r="S4" s="38"/>
      <c r="T4" s="21" t="s">
        <v>65</v>
      </c>
    </row>
    <row r="5" spans="1:20" x14ac:dyDescent="0.25">
      <c r="A5" s="35" t="s">
        <v>79</v>
      </c>
      <c r="B5" s="35"/>
      <c r="C5" s="35"/>
      <c r="D5" s="35"/>
      <c r="E5" s="35"/>
      <c r="F5" s="14">
        <v>3</v>
      </c>
      <c r="O5" s="35" t="s">
        <v>79</v>
      </c>
      <c r="P5" s="35"/>
      <c r="Q5" s="35"/>
      <c r="R5" s="35"/>
      <c r="S5" s="35"/>
      <c r="T5" s="14">
        <v>3</v>
      </c>
    </row>
    <row r="6" spans="1:20" x14ac:dyDescent="0.25">
      <c r="A6" s="15"/>
      <c r="B6" s="31" t="s">
        <v>25</v>
      </c>
      <c r="C6" s="31"/>
      <c r="D6" s="31"/>
      <c r="E6" s="31"/>
      <c r="F6" s="16">
        <v>3</v>
      </c>
      <c r="O6" s="15"/>
      <c r="P6" s="31" t="s">
        <v>25</v>
      </c>
      <c r="Q6" s="31"/>
      <c r="R6" s="31"/>
      <c r="S6" s="31"/>
      <c r="T6" s="16">
        <v>3</v>
      </c>
    </row>
    <row r="7" spans="1:20" ht="15.75" thickBot="1" x14ac:dyDescent="0.3">
      <c r="A7" s="15"/>
      <c r="B7" s="31" t="s">
        <v>71</v>
      </c>
      <c r="C7" s="31"/>
      <c r="D7" s="31"/>
      <c r="E7" s="31"/>
      <c r="F7" s="16">
        <v>4</v>
      </c>
      <c r="O7" s="15"/>
      <c r="P7" s="31" t="s">
        <v>71</v>
      </c>
      <c r="Q7" s="31"/>
      <c r="R7" s="31"/>
      <c r="S7" s="31"/>
      <c r="T7" s="16">
        <v>4</v>
      </c>
    </row>
    <row r="8" spans="1:20" ht="16.5" thickTop="1" thickBot="1" x14ac:dyDescent="0.3">
      <c r="A8" s="41" t="s">
        <v>67</v>
      </c>
      <c r="B8" s="42"/>
      <c r="C8" s="42"/>
      <c r="D8" s="42"/>
      <c r="E8" s="42"/>
      <c r="F8" s="26">
        <v>3</v>
      </c>
      <c r="O8" s="37" t="s">
        <v>38</v>
      </c>
      <c r="P8" s="37"/>
      <c r="Q8" s="37"/>
      <c r="R8" s="37"/>
      <c r="S8" s="37"/>
      <c r="T8" s="23">
        <v>4</v>
      </c>
    </row>
    <row r="9" spans="1:20" ht="15.75" thickTop="1" x14ac:dyDescent="0.25">
      <c r="B9" s="44"/>
      <c r="C9" s="36" t="s">
        <v>41</v>
      </c>
      <c r="D9" s="36"/>
      <c r="E9" s="36"/>
      <c r="F9" s="45">
        <f>F5+F8</f>
        <v>6</v>
      </c>
      <c r="P9" s="44"/>
      <c r="Q9" s="36" t="s">
        <v>41</v>
      </c>
      <c r="R9" s="36"/>
      <c r="S9" s="36"/>
      <c r="T9" s="46">
        <f>T5+T8</f>
        <v>7</v>
      </c>
    </row>
  </sheetData>
  <mergeCells count="14">
    <mergeCell ref="O3:T3"/>
    <mergeCell ref="A3:F3"/>
    <mergeCell ref="C9:E9"/>
    <mergeCell ref="O4:S4"/>
    <mergeCell ref="O5:S5"/>
    <mergeCell ref="P6:S6"/>
    <mergeCell ref="P7:S7"/>
    <mergeCell ref="O8:S8"/>
    <mergeCell ref="Q9:S9"/>
    <mergeCell ref="A4:E4"/>
    <mergeCell ref="A5:E5"/>
    <mergeCell ref="B6:E6"/>
    <mergeCell ref="B7:E7"/>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Key</vt:lpstr>
      <vt:lpstr>Computer Support Specialist</vt:lpstr>
      <vt:lpstr>Help Desk Specialist</vt:lpstr>
      <vt:lpstr>Dual Enrollment</vt:lpstr>
      <vt:lpstr>Computer HD Career Launch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Oenia, Odums J.</dc:creator>
  <cp:lastModifiedBy>Oenia, Odums J.</cp:lastModifiedBy>
  <dcterms:created xsi:type="dcterms:W3CDTF">2024-03-22T15:16:01Z</dcterms:created>
  <dcterms:modified xsi:type="dcterms:W3CDTF">2024-03-25T20:39:33Z</dcterms:modified>
</cp:coreProperties>
</file>